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455" yWindow="-345" windowWidth="20520" windowHeight="11640"/>
  </bookViews>
  <sheets>
    <sheet name="стр.1" sheetId="4" r:id="rId1"/>
  </sheets>
  <definedNames>
    <definedName name="_xlnm.Print_Area" localSheetId="0">стр.1!$A$1:$MF$80</definedName>
  </definedNames>
  <calcPr calcId="145621"/>
</workbook>
</file>

<file path=xl/calcChain.xml><?xml version="1.0" encoding="utf-8"?>
<calcChain xmlns="http://schemas.openxmlformats.org/spreadsheetml/2006/main">
  <c r="DE72" i="4" l="1"/>
  <c r="DE71" i="4" l="1"/>
  <c r="DE70" i="4" l="1"/>
  <c r="DE76" i="4" s="1"/>
  <c r="DE68" i="4" l="1"/>
  <c r="DE67" i="4"/>
  <c r="DE64" i="4"/>
  <c r="DE69" i="4"/>
  <c r="DE65" i="4"/>
  <c r="DE75" i="4" l="1"/>
  <c r="DE74" i="4"/>
  <c r="DE73" i="4"/>
  <c r="DE77" i="4" s="1"/>
</calcChain>
</file>

<file path=xl/sharedStrings.xml><?xml version="1.0" encoding="utf-8"?>
<sst xmlns="http://schemas.openxmlformats.org/spreadsheetml/2006/main" count="633" uniqueCount="305">
  <si>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</si>
  <si>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</si>
  <si>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</si>
  <si>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</si>
  <si>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</si>
  <si>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</si>
  <si>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</si>
  <si>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</si>
  <si>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</si>
  <si>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</si>
  <si>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</si>
  <si>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</si>
  <si>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</si>
  <si>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</si>
  <si>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</si>
  <si>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</si>
  <si>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</si>
  <si>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</si>
  <si>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</si>
  <si>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</si>
  <si>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</si>
  <si>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</si>
  <si>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</si>
  <si>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</si>
  <si>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</si>
  <si>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</si>
  <si>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</si>
  <si>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</si>
  <si>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</si>
  <si>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</si>
  <si>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</si>
  <si>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</si>
  <si>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</si>
  <si>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</si>
  <si>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</si>
  <si>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федеральное государственное бюджетное образовательное учреждение  высшего профессионального образования «Удмуртский государственный Университет»</t>
  </si>
  <si>
    <t>426034; Удмуртская; -; Ижевск; ул. Университетская; д; 1; -</t>
  </si>
  <si>
    <t>+7 (3412) 681016</t>
  </si>
  <si>
    <t>adm@udsu.ru</t>
  </si>
  <si>
    <t>1833010750</t>
  </si>
  <si>
    <t>184001001</t>
  </si>
  <si>
    <t>94401363000</t>
  </si>
  <si>
    <t xml:space="preserve"> закупки товаров (работ, услуг)</t>
  </si>
  <si>
    <t>2014</t>
  </si>
  <si>
    <t>год</t>
  </si>
  <si>
    <t>30</t>
  </si>
  <si>
    <t>12</t>
  </si>
  <si>
    <t>13</t>
  </si>
  <si>
    <t>Сергеев Г.А., проректор по ЭФиИ</t>
  </si>
  <si>
    <t>на</t>
  </si>
  <si>
    <t>(на</t>
  </si>
  <si>
    <t>01.01.2014 г - 31.12.2014 г</t>
  </si>
  <si>
    <t>период)</t>
  </si>
  <si>
    <t>2320212                2320239</t>
  </si>
  <si>
    <t>Поставка ГСМ</t>
  </si>
  <si>
    <t xml:space="preserve">Бензины автомобильные АИ-80,92,95, Дизельное топливо. Место доставки товара: сеть автозаправочных станций Поставщика на территории Российской Федерации, в районных центрах Удмуртской Республики и в городе Ижевске.
Сроки поставки : с момента заключения договора до 30.07.2014 г.; 
</t>
  </si>
  <si>
    <t>112</t>
  </si>
  <si>
    <t>литр</t>
  </si>
  <si>
    <t>94401000000</t>
  </si>
  <si>
    <t>г.Ижевск</t>
  </si>
  <si>
    <t>02.04.2014</t>
  </si>
  <si>
    <t>30.08.2014</t>
  </si>
  <si>
    <t>Запрос котировок</t>
  </si>
  <si>
    <t>нет</t>
  </si>
  <si>
    <t>Всего планируемых закупок в текущем году</t>
  </si>
  <si>
    <t>Итого за 3 квартал 2014 года</t>
  </si>
  <si>
    <t>Итого за 1 квартал 2014 года</t>
  </si>
  <si>
    <t>Итого за 2 квартал 2014 года</t>
  </si>
  <si>
    <t>Итого за 4 квартал 2014 года</t>
  </si>
  <si>
    <t>Итого за январь 2014 года</t>
  </si>
  <si>
    <t>Итого за февраль 2014 года</t>
  </si>
  <si>
    <t>Итого за март 2014 года</t>
  </si>
  <si>
    <t>Итого за апрель 2014 года</t>
  </si>
  <si>
    <t>Итого за май 2014 года</t>
  </si>
  <si>
    <t>Итого за июнь 2014 года</t>
  </si>
  <si>
    <t>Итого за июль 2014 года</t>
  </si>
  <si>
    <t>Итого за август 2014 года</t>
  </si>
  <si>
    <t>Итого за сентябрь 2014 года</t>
  </si>
  <si>
    <t>Итого за октябрь 2014 года</t>
  </si>
  <si>
    <t>Итого за ноябрь 2014 года</t>
  </si>
  <si>
    <t>Итого за декабрь 2014 года</t>
  </si>
  <si>
    <t xml:space="preserve">Лампы люминисцентные 18Вт, теплый белый свет, световой поток не менее 1500лм
Лампы энергосберегающие 15Вт, 26Вт, цоколь Е-27 полуспираль, световой поток не менее 900лм-1400лм, с «плавным запуском» Стартер 4-22W 110-130 В,  4-65W 220-240 В
Сроки поставки товара в течение 15 банковских дней с момента заключения контракта.
Место поставки: Удмуртская Республика, г.Ижевск, ул.Удмуртская, 226.
</t>
  </si>
  <si>
    <t>Поставка ламп</t>
  </si>
  <si>
    <t>31.50</t>
  </si>
  <si>
    <t>3150170  3150199                3190104</t>
  </si>
  <si>
    <t>796</t>
  </si>
  <si>
    <t>штуки</t>
  </si>
  <si>
    <t>30.02            25.13            24.30</t>
  </si>
  <si>
    <t>3010507      2521169                2422425</t>
  </si>
  <si>
    <t>Поставка расходных материалов для изготовления печатной продукции</t>
  </si>
  <si>
    <t>Поставка расходных материалов: мастер-пленка, рулонная пленка для ламинирования, катриджи и тонеры для устройств, ксерографический модуль, фьюзерный модуль, краска для устройств. Срок поставки товара: с момента заключения договора и до 31 декабря 2014 года или до полного выбора суммы договора. Место поставки товара: г. Ижевск, ул. Университетская, 1,  корпус 2 (типография).</t>
  </si>
  <si>
    <t>31.12.2014</t>
  </si>
  <si>
    <t xml:space="preserve">Плита бытовая газовая с задним щитом, еврогорелками, газ.контролем, цельной решеткой. Диапазон температуры в духовке: 1500…300 град. С. Число горелок: 4 шт. Объем духовки не менее 40 л. Габариты: не менее 50*50*85, см. Масса не более 50 кг. Мощность горелок стола: 1,5...2,5 кВт. </t>
  </si>
  <si>
    <t>Поставка газовых плит</t>
  </si>
  <si>
    <t>2930490</t>
  </si>
  <si>
    <t>29.72</t>
  </si>
  <si>
    <t>4</t>
  </si>
  <si>
    <t>02.04.2013</t>
  </si>
  <si>
    <t>30.05.2014</t>
  </si>
  <si>
    <t>23.20</t>
  </si>
  <si>
    <t>5</t>
  </si>
  <si>
    <t>15.12</t>
  </si>
  <si>
    <t>1511232</t>
  </si>
  <si>
    <t>Поставка мяса птицы</t>
  </si>
  <si>
    <t xml:space="preserve">Окорочка цыпленка-бройлера (полуфабрикат натуральный мясокостный  сухой заморозки) ГОСТ Р 53008-2008 Филе грудки  цыпленка – бройлера (полуфабрикат натуральный бескостный крупнокусковой  сухой заморозки)ГОСТ Р 53008-2008 
</t>
  </si>
  <si>
    <t>кг</t>
  </si>
  <si>
    <t>166</t>
  </si>
  <si>
    <t>15.04.2014</t>
  </si>
  <si>
    <t>30.07.2014</t>
  </si>
  <si>
    <t>Электронный аукцион</t>
  </si>
  <si>
    <t xml:space="preserve">да </t>
  </si>
  <si>
    <t>6</t>
  </si>
  <si>
    <t>Поставка картриджей</t>
  </si>
  <si>
    <t xml:space="preserve">Картридж - тонерKyocera-MitaTK-110
для МФУKyocera-Mita FS-1016Картридж - тонерKyocera-MitaTK-1140
для МФУKyocera-Mita FS-1135Картридж - тонер Kyocera TK-435
для копираKyocera TASKalfa 180Краска для цветного принтера XEROX Phaser 6140D. 
</t>
  </si>
  <si>
    <t>14.04.2014</t>
  </si>
  <si>
    <t>30.02   24.30</t>
  </si>
  <si>
    <t>3020365    2422439</t>
  </si>
  <si>
    <t>7</t>
  </si>
  <si>
    <t>15.11.1</t>
  </si>
  <si>
    <t>1511140        1511212</t>
  </si>
  <si>
    <t>Поставка мяса синины</t>
  </si>
  <si>
    <t xml:space="preserve">Мясо свинина
Мясо 2 категории
 ГОСТ Р 53221-2008Полуфабрикат свиной
Полуфабрикат (длинная мышца спины и поясницы)
ГОСТ Р 52986-2008
</t>
  </si>
  <si>
    <t>07.05.2014</t>
  </si>
  <si>
    <t>30.10.2013</t>
  </si>
  <si>
    <t>да</t>
  </si>
  <si>
    <t>8</t>
  </si>
  <si>
    <t>9</t>
  </si>
  <si>
    <t>10</t>
  </si>
  <si>
    <t>15.83</t>
  </si>
  <si>
    <t>15.85</t>
  </si>
  <si>
    <t>30.02</t>
  </si>
  <si>
    <t>Поставка сахара</t>
  </si>
  <si>
    <t>Поставка макаронных изделий</t>
  </si>
  <si>
    <t>Поставка коммутаторов</t>
  </si>
  <si>
    <t>1542020</t>
  </si>
  <si>
    <t>1544100</t>
  </si>
  <si>
    <t>3020385</t>
  </si>
  <si>
    <t>08.05.2014</t>
  </si>
  <si>
    <t>30.06.2014</t>
  </si>
  <si>
    <t>30.11.2014</t>
  </si>
  <si>
    <t xml:space="preserve">Сахарный песок без посторонних примесей. 
     Вкус и запах без посторонних привкусов и запахов как в сухом сахаре, так и в его водном    растворе.
     Сахар должен быть сыпучим без комкования
    Продукт поступает в чистых мешках п/п массой нетто 25, 50 кг.
      Чёткая маркировка, ярлык на каждом мешке обязательна.
</t>
  </si>
  <si>
    <t xml:space="preserve">Состав: мука макаронная из твердых сортов пшеницы (дурум) высшего сорта, вода.
 Ригатоны изогнутые, длиной 1- 1,5 см., фасованные по 5-10 кг.
Поверхность макаронного изделия должна быть гладкой без признаков непромеса. Вид  на изломе   стекловидный, толщина стенок не более 1 мм. Цвет – однотонный, с кремовым или желтоватым оттенком, без  точек и крапин. Вкус и запах – без привкуса горечи, плесневелого  запаха и других посторонних привкусов и запахов.. 
</t>
  </si>
  <si>
    <t xml:space="preserve">Коммутатор D-Link DGS-3120-24PC/A2AEI 
 (или эквивалент) Место поставки: Университетская, 1, 4 учебный корпус, каб.317
</t>
  </si>
  <si>
    <t>11</t>
  </si>
  <si>
    <t>797</t>
  </si>
  <si>
    <t>Подвес для проектора, экран для проектора, универсальное настенне крепление, акустическая система, крепление, принтер,многофункциональное устройство. Место поставки: Университетская, 1, 4 учебный корпус, каб.317</t>
  </si>
  <si>
    <t>27.05.2014</t>
  </si>
  <si>
    <t>Поставка компьютерной техники</t>
  </si>
  <si>
    <t>Поставка мяса говядины</t>
  </si>
  <si>
    <t>1511113         1512676</t>
  </si>
  <si>
    <t>15.11</t>
  </si>
  <si>
    <t>мясо говядина бычки 1 категории ГОСТ Р 54315-2011 ожлажденное, мясо говядины полуфабрикат, тазобедренная часть без кости ГОСТ Р 52601-2006 замороженная, субпродукты 1 категории говяжьи, печень замороженная</t>
  </si>
  <si>
    <t>15.51</t>
  </si>
  <si>
    <t>1520123         1520125           1520500           1520110            1520110     1520163           1520520       1520200</t>
  </si>
  <si>
    <t>Поставка молочной продукции</t>
  </si>
  <si>
    <t>йогрут, кефир, масло сливочное, молоко кровье пастеризованное, сметана, сыр сычужный, творог 5% жирности</t>
  </si>
  <si>
    <t>кг; л;шт</t>
  </si>
  <si>
    <t>166;  797;  112;</t>
  </si>
  <si>
    <t>шт - 22250,00 ; кг - 9800,00; л- 4530,00</t>
  </si>
  <si>
    <t>11.07.2014</t>
  </si>
  <si>
    <t>14</t>
  </si>
  <si>
    <t>15</t>
  </si>
  <si>
    <t>Поставка кондиционера с установкой</t>
  </si>
  <si>
    <t>29.23</t>
  </si>
  <si>
    <t>2919453</t>
  </si>
  <si>
    <t>Кондиционер настенный Lessar LS/LU-H24KIA2 или  эквивалент  с зимним комплектом и установкой</t>
  </si>
  <si>
    <t>11.07.2017</t>
  </si>
  <si>
    <t>31.12.2017</t>
  </si>
  <si>
    <t>Оказание услуг по проведению комплексной уборки внутренни служебных помещений учебного корпуса№6 ФГБОУ ВПО УдГУ</t>
  </si>
  <si>
    <t>Срок оказания услуг с 01.09.2014 по 31.12.2014гг.</t>
  </si>
  <si>
    <t>усл.ед</t>
  </si>
  <si>
    <t>74.70</t>
  </si>
  <si>
    <t>7493050</t>
  </si>
  <si>
    <t>31.11.2014</t>
  </si>
  <si>
    <t>07.08.2014</t>
  </si>
  <si>
    <t>16</t>
  </si>
  <si>
    <t>15.08.2014</t>
  </si>
  <si>
    <t>30.09.2014</t>
  </si>
  <si>
    <t>Поставка рыбы горбуша свежемороженная</t>
  </si>
  <si>
    <t>Горбуша 1 сор. Улов 2014 года. Потрошеная с головой. Срок поставки 1 месяц с момента заключения догвора</t>
  </si>
  <si>
    <t>15.20</t>
  </si>
  <si>
    <t>1512152</t>
  </si>
  <si>
    <t>17</t>
  </si>
  <si>
    <t>18</t>
  </si>
  <si>
    <t>1549291       1513320      1513320      1513320      1513320    1513060</t>
  </si>
  <si>
    <t>15.33     15.89</t>
  </si>
  <si>
    <t>Поставка продуктов консервации</t>
  </si>
  <si>
    <t>Поставка овощей</t>
  </si>
  <si>
    <t>0112211                   0112411           0112420           0112250        0112240          0112050          0112510         0112521</t>
  </si>
  <si>
    <t>01.12</t>
  </si>
  <si>
    <t>22.08.2014</t>
  </si>
  <si>
    <t xml:space="preserve">Кубики бульонные
Консервы овощные натуральные
Маслины консервированные без косточки в  жестяной банке
Консервы овощные натуральные
Оливки консервированные без косточки в  жестяной банке
Консервы овощные натуральные
Горошек зеленый консервированный  высший сорт в жестяной банке
Консервы овощные натуральные
Кукуруза консервированная сладкая  1 сорт в жестяной банке
Плоды переработанные натуральные
Ананасы консервированные кольцами в сиропе, тара жестяная банка
</t>
  </si>
  <si>
    <t xml:space="preserve">Капуста белокочанная 
Лук репчатый 
Чеснок свежий
Морковь столовая свежая 
Свекла столовая
Огурцы тепличные
Томаты тепличные
Перец сладкий «Болгарский»
</t>
  </si>
  <si>
    <t>19</t>
  </si>
  <si>
    <t>29.08.2014</t>
  </si>
  <si>
    <t>30.10.2014</t>
  </si>
  <si>
    <t>Поставка канцтоваров</t>
  </si>
  <si>
    <t>Согласно техническому заданию. Место поставки продукции: г.Ижевск, ул.Университетская,1, корп.1, каб.120</t>
  </si>
  <si>
    <t xml:space="preserve">2109115               3699129                            3010114                                     3010322                         2109114              2109111        2522332                                3699122       2522331                   2221702   2429312              3699121             2422452           2522330                                                             </t>
  </si>
  <si>
    <t xml:space="preserve">21.23                                             36.63                                               28.61                                                         22.22                                          25.24                                     28.75                         33.20             24.62                           24.30                  </t>
  </si>
  <si>
    <t>20</t>
  </si>
  <si>
    <t>03.09.2014</t>
  </si>
  <si>
    <t>21</t>
  </si>
  <si>
    <t>Горбуша 1 сор. Улов 2014 года. Потрошеная с головой. Срок поставки 1,5 месяца с момента заключения договора</t>
  </si>
  <si>
    <t>22</t>
  </si>
  <si>
    <t>08.09.2014</t>
  </si>
  <si>
    <t>23</t>
  </si>
  <si>
    <t>08.09.2015</t>
  </si>
  <si>
    <t>15.61</t>
  </si>
  <si>
    <t>1531241             1531291</t>
  </si>
  <si>
    <t>Поставка крупы</t>
  </si>
  <si>
    <t>Крупа гречневая быстроразваривающаяся ядрица 1 сорт ГОСТ 5550-74
Рис стекловидный, длиннозерновой, шлифованный, обработанный  паром                                              Рис шлифованный круглый
 1 сорт
 Крупа упакована по 25 – 50 кг, тара без повреждений с четкой маркировкой</t>
  </si>
  <si>
    <t>24</t>
  </si>
  <si>
    <t>30.10.2015</t>
  </si>
  <si>
    <t>15.43.10.110</t>
  </si>
  <si>
    <t>1549781</t>
  </si>
  <si>
    <t>Поставка майонеза</t>
  </si>
  <si>
    <t xml:space="preserve">Майонез не менее 50,5% жирности        
 ГОСТ Р 53590-2009
Консистенция майонеза густая, эластичная, однородная по всей массе, без постороннего вкуса и запаха 
      Продукт расфасован в пластиковые ведра (вес нетто не менее 0,8 кг.и не более 1,0 кг) герметично закрытые, каждая единица товара должна иметь четкую маркировку.
</t>
  </si>
  <si>
    <t>09.09.2014</t>
  </si>
  <si>
    <t>25</t>
  </si>
  <si>
    <t>30.10.2016</t>
  </si>
  <si>
    <t>Поставка картофеля</t>
  </si>
  <si>
    <t>01.11</t>
  </si>
  <si>
    <t xml:space="preserve">  -  Клубни картофеля целые, здоровые, без изменений внешней влажности, не увядшие, без повреждений
      с/х вредителями, типичные для ботанического сорта формы и окраски. 
  -  Клубни зрелые, очищенные от земли сухим способом.
  -  Размер клубней по наибольшему поперечному диаметру  не менее 70 мм
      -  Вкус и запах свойственный сорту, без постороннего вкуса и запаха.
</t>
  </si>
  <si>
    <t>22.09.2014</t>
  </si>
  <si>
    <t>0112112</t>
  </si>
  <si>
    <t>26</t>
  </si>
  <si>
    <t>27</t>
  </si>
  <si>
    <t>0112211                   0112411                      0112250        0112240          0112050          0112510         0112521</t>
  </si>
  <si>
    <t>Капуста белокочанная 
Лук репчатый 
Морковь столовая свежая 
Свекла столовая
Огурцы тепличные
Томаты тепличные
Перец сладкий «Болгарский»
Зелень петрушки, укропа</t>
  </si>
  <si>
    <t>28</t>
  </si>
  <si>
    <t>Поставка фруктов</t>
  </si>
  <si>
    <t xml:space="preserve">Апельсины свежие
Лимоны свежие
Бананы свежие
Яблоки свежие поздних  сортов созревания
</t>
  </si>
  <si>
    <t>01.13</t>
  </si>
  <si>
    <t>0113412       0113411           0113432       0113110</t>
  </si>
  <si>
    <t>декабрь 2014</t>
  </si>
  <si>
    <t>29</t>
  </si>
  <si>
    <t>Горбуша 1 сор. Улов 2014 года. Потрошеная с головой. Весовая градация одной тушки от 1,5 кг и выше</t>
  </si>
  <si>
    <t>31</t>
  </si>
  <si>
    <t xml:space="preserve">оказание услуг по охране </t>
  </si>
  <si>
    <t>32</t>
  </si>
  <si>
    <t>Продление лицензионных прав на программное обеспечение</t>
  </si>
  <si>
    <t>27.10.2014</t>
  </si>
  <si>
    <t>28.10.2014</t>
  </si>
  <si>
    <t>539</t>
  </si>
  <si>
    <t>человеко/час</t>
  </si>
  <si>
    <t>31.10.2014</t>
  </si>
  <si>
    <t>01.01.2016</t>
  </si>
  <si>
    <t>75.24</t>
  </si>
  <si>
    <t>7523090</t>
  </si>
  <si>
    <t xml:space="preserve">Согласно техническому заданию. </t>
  </si>
  <si>
    <t>7244020</t>
  </si>
  <si>
    <t>72.20</t>
  </si>
  <si>
    <t>839</t>
  </si>
  <si>
    <t>комплект</t>
  </si>
  <si>
    <t>01.11.2014</t>
  </si>
  <si>
    <t>декабрь 2015</t>
  </si>
  <si>
    <t>33</t>
  </si>
  <si>
    <t xml:space="preserve">Мясо свинина
Мясо 2 категории
 ГОСТ Р 53221-2008 Полуфабрикат свиной
Полуфабрикат (длинная мышца спины и поясницы)
ГОСТ Р 52986-2008
</t>
  </si>
  <si>
    <t>30.05.2015</t>
  </si>
  <si>
    <t>34</t>
  </si>
  <si>
    <t xml:space="preserve">Капуста белокочанная 
Лук репчатый                          Чеснок свежий 
Морковь столовая свежая 
Свекла столовая
Перец сладкий «Болгарский»
</t>
  </si>
  <si>
    <t>35</t>
  </si>
  <si>
    <t>Срок оказания услуг с 01.01.2014 по 31.04.2015гг.</t>
  </si>
  <si>
    <t>876</t>
  </si>
  <si>
    <t>30.04.2015</t>
  </si>
  <si>
    <t>12.11.2014</t>
  </si>
  <si>
    <t>Поставка мяса свинины</t>
  </si>
  <si>
    <t>0112211                   0112411         0112420                      0112250        0112240                             0112521</t>
  </si>
  <si>
    <t>13.11.2014</t>
  </si>
  <si>
    <t>Оказание услуг по проведению комплексной уборки внутренних служебных помещений учебного корпуса№6 ФГБОУ ВПО УдГУ</t>
  </si>
  <si>
    <t>36</t>
  </si>
  <si>
    <t>74.20</t>
  </si>
  <si>
    <t>7421024</t>
  </si>
  <si>
    <t>июль 2015</t>
  </si>
  <si>
    <t>Открытый конкурс с предварительным квалификационным отбором</t>
  </si>
  <si>
    <t xml:space="preserve">Разработка проектно-сметной документации по объекту 
«Реконструкция здания профилактория УдГУ под учебно-лабораторный корпус»
</t>
  </si>
  <si>
    <t>20.11.2014</t>
  </si>
  <si>
    <t>37</t>
  </si>
  <si>
    <t>15.61          15.83</t>
  </si>
  <si>
    <t xml:space="preserve">Поставка крупы, сахара              </t>
  </si>
  <si>
    <t>28.11.2014</t>
  </si>
  <si>
    <t>март 2015</t>
  </si>
  <si>
    <t xml:space="preserve">Крупа гречневая быстроразваривающаяся ядрица 1 сорт ГОСТ 5550-74.
Рис стекловидный, длиннозерновой, шлифованный, обработанный  паром.                                              Рис шлифованный круглый
 1 сорт.
    Сахарный песок  ГОСТ 21-94    
                     </t>
  </si>
  <si>
    <t>1531241          1531291        1542020</t>
  </si>
  <si>
    <t>38</t>
  </si>
  <si>
    <t>39</t>
  </si>
  <si>
    <t xml:space="preserve">Поставка пассажирского автобуса              </t>
  </si>
  <si>
    <t>34.10.3</t>
  </si>
  <si>
    <t>3410272</t>
  </si>
  <si>
    <t>04.12.2014</t>
  </si>
  <si>
    <t xml:space="preserve">Автомобиль 
Пассажирский автобус «Турист» (автобус класса В, модель ТС:FST 523, категория D) FIAT  DUCATO  16+1 
Новый не позднее 2014 года изготовления (либо эквивалент)
                     </t>
  </si>
  <si>
    <t>40</t>
  </si>
  <si>
    <t>0112211                   0112411         0112420                      0112250        0112240                             0112522</t>
  </si>
  <si>
    <t xml:space="preserve">  -  Клубни картофеля целые, здоровые, без изменений внешней влажности, не увядшие, без повреждений
      с/х вредителями, типичные для ботанического сорта формы и окраски. 
</t>
  </si>
  <si>
    <t>февраль 2015</t>
  </si>
  <si>
    <t>08.12.2014</t>
  </si>
  <si>
    <t>41</t>
  </si>
  <si>
    <t>12.12.2014</t>
  </si>
  <si>
    <t>42</t>
  </si>
  <si>
    <t>июнь 2015</t>
  </si>
  <si>
    <t xml:space="preserve">Бензины автомобильные АИ-80,92,95, Дизельное топливо. Место доставки товара: сеть автозаправочных станций Поставщика в г.Ижевск, городах и  районных центрах Удмуртской Республики.
Сроки поставки : с момента заключения договора до 01.05.2015 г.
</t>
  </si>
  <si>
    <t>43</t>
  </si>
  <si>
    <t>23.12.2014</t>
  </si>
  <si>
    <t>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</si>
</sst>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u/>
      <sz val="10"/>
      <color theme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9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left"/>
    </xf>
    <xf numFmtId="49" fontId="2" fillId="3" borderId="5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 vertical="center" textRotation="90" wrapText="1"/>
    </xf>
    <xf numFmtId="49" fontId="2" fillId="3" borderId="2" xfId="0" applyNumberFormat="1" applyFont="1" applyFill="1" applyBorder="1" applyAlignment="1">
      <alignment horizontal="center" vertical="center" textRotation="90" wrapText="1"/>
    </xf>
    <xf numFmtId="49" fontId="2" fillId="3" borderId="7" xfId="0" applyNumberFormat="1" applyFont="1" applyFill="1" applyBorder="1" applyAlignment="1">
      <alignment horizontal="center" vertical="center" textRotation="90" wrapText="1"/>
    </xf>
    <xf numFmtId="49" fontId="2" fillId="3" borderId="11" xfId="0" applyNumberFormat="1" applyFont="1" applyFill="1" applyBorder="1" applyAlignment="1">
      <alignment horizontal="center" vertical="center" textRotation="90" wrapText="1"/>
    </xf>
    <xf numFmtId="49" fontId="2" fillId="3" borderId="0" xfId="0" applyNumberFormat="1" applyFont="1" applyFill="1" applyBorder="1" applyAlignment="1">
      <alignment horizontal="center" vertical="center" textRotation="90" wrapText="1"/>
    </xf>
    <xf numFmtId="49" fontId="2" fillId="3" borderId="12" xfId="0" applyNumberFormat="1" applyFont="1" applyFill="1" applyBorder="1" applyAlignment="1">
      <alignment horizontal="center" vertical="center" textRotation="90" wrapText="1"/>
    </xf>
    <xf numFmtId="49" fontId="2" fillId="3" borderId="8" xfId="0" applyNumberFormat="1" applyFont="1" applyFill="1" applyBorder="1" applyAlignment="1">
      <alignment horizontal="center" vertical="center" textRotation="90" wrapText="1"/>
    </xf>
    <xf numFmtId="49" fontId="2" fillId="3" borderId="9" xfId="0" applyNumberFormat="1" applyFont="1" applyFill="1" applyBorder="1" applyAlignment="1">
      <alignment horizontal="center" vertical="center" textRotation="90" wrapText="1"/>
    </xf>
    <xf numFmtId="49" fontId="2" fillId="3" borderId="10" xfId="0" applyNumberFormat="1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49" fontId="2" fillId="0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@uds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81"/>
  <sheetViews>
    <sheetView tabSelected="1" view="pageBreakPreview" zoomScale="110" zoomScaleSheetLayoutView="110" workbookViewId="0">
      <selection activeCell="GI5" sqref="GI5"/>
    </sheetView>
  </sheetViews>
  <sheetFormatPr defaultColWidth="0.85546875" defaultRowHeight="11.25" x14ac:dyDescent="0.2"/>
  <cols>
    <col min="1" max="4" width="0.85546875" style="1"/>
    <col min="5" max="5" width="0.5703125" style="1" customWidth="1"/>
    <col min="6" max="6" width="0.85546875" style="1" hidden="1" customWidth="1"/>
    <col min="7" max="7" width="0.140625" style="1" customWidth="1"/>
    <col min="8" max="8" width="0.85546875" style="1" hidden="1" customWidth="1"/>
    <col min="9" max="38" width="0.85546875" style="1"/>
    <col min="39" max="39" width="0.7109375" style="1" customWidth="1"/>
    <col min="40" max="44" width="0.85546875" style="1"/>
    <col min="45" max="45" width="2.140625" style="1" customWidth="1"/>
    <col min="46" max="47" width="0.85546875" style="1" hidden="1" customWidth="1"/>
    <col min="48" max="48" width="0.28515625" style="1" hidden="1" customWidth="1"/>
    <col min="49" max="62" width="0.85546875" style="1"/>
    <col min="63" max="63" width="11.5703125" style="1" customWidth="1"/>
    <col min="64" max="67" width="0.85546875" style="1"/>
    <col min="68" max="68" width="1.140625" style="1" customWidth="1"/>
    <col min="69" max="69" width="0.85546875" style="1" customWidth="1"/>
    <col min="70" max="98" width="0.85546875" style="1"/>
    <col min="99" max="99" width="2.7109375" style="1" customWidth="1"/>
    <col min="100" max="157" width="0.85546875" style="1"/>
    <col min="158" max="158" width="2.5703125" style="1" customWidth="1"/>
    <col min="159" max="16384" width="0.85546875" style="1"/>
  </cols>
  <sheetData>
    <row r="1" spans="1:175" s="2" customFormat="1" ht="10.5" x14ac:dyDescent="0.15">
      <c r="A1" s="35" t="s">
        <v>304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</row>
    <row r="2" spans="1:175" s="2" customFormat="1" ht="10.5" x14ac:dyDescent="0.15">
      <c r="A2" s="35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</row>
    <row r="3" spans="1:175" s="3" customFormat="1" ht="10.5" x14ac:dyDescent="0.15">
      <c r="BN3" s="4" t="s">
        <v>49</v>
      </c>
      <c r="BO3" s="42" t="s">
        <v>43</v>
      </c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2" t="s">
        <v>44</v>
      </c>
      <c r="CK3" s="4" t="s">
        <v>50</v>
      </c>
      <c r="CL3" s="43" t="s">
        <v>51</v>
      </c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2" t="s">
        <v>52</v>
      </c>
    </row>
    <row r="4" spans="1:175" s="2" customFormat="1" ht="5.25" customHeight="1" x14ac:dyDescent="0.15"/>
    <row r="5" spans="1:175" ht="21.75" customHeight="1" x14ac:dyDescent="0.2">
      <c r="A5" s="5"/>
      <c r="B5" s="40" t="s">
        <v>21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1"/>
      <c r="BL5" s="5"/>
      <c r="BM5" s="36" t="s">
        <v>35</v>
      </c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7"/>
    </row>
    <row r="6" spans="1:175" x14ac:dyDescent="0.2">
      <c r="A6" s="5"/>
      <c r="B6" s="40" t="s">
        <v>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1"/>
      <c r="BL6" s="5"/>
      <c r="BM6" s="38" t="s">
        <v>36</v>
      </c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9"/>
    </row>
    <row r="7" spans="1:175" x14ac:dyDescent="0.2">
      <c r="A7" s="5"/>
      <c r="B7" s="40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5"/>
      <c r="BM7" s="38" t="s">
        <v>37</v>
      </c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9"/>
    </row>
    <row r="8" spans="1:175" x14ac:dyDescent="0.2">
      <c r="A8" s="5"/>
      <c r="B8" s="40" t="s">
        <v>24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1"/>
      <c r="BL8" s="5"/>
      <c r="BM8" s="57" t="s">
        <v>38</v>
      </c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9"/>
    </row>
    <row r="9" spans="1:175" x14ac:dyDescent="0.2">
      <c r="A9" s="5"/>
      <c r="B9" s="40" t="s">
        <v>25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1"/>
      <c r="BL9" s="5"/>
      <c r="BM9" s="38" t="s">
        <v>39</v>
      </c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9"/>
    </row>
    <row r="10" spans="1:175" x14ac:dyDescent="0.2">
      <c r="A10" s="5"/>
      <c r="B10" s="40" t="s">
        <v>26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1"/>
      <c r="BL10" s="5"/>
      <c r="BM10" s="38" t="s">
        <v>40</v>
      </c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9"/>
    </row>
    <row r="11" spans="1:175" x14ac:dyDescent="0.2">
      <c r="A11" s="5"/>
      <c r="B11" s="40" t="s">
        <v>27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1"/>
      <c r="BL11" s="5"/>
      <c r="BM11" s="38" t="s">
        <v>41</v>
      </c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9"/>
    </row>
    <row r="12" spans="1:175" ht="5.25" customHeight="1" x14ac:dyDescent="0.2"/>
    <row r="13" spans="1:175" s="6" customFormat="1" ht="19.5" customHeight="1" x14ac:dyDescent="0.2">
      <c r="A13" s="59" t="s">
        <v>0</v>
      </c>
      <c r="B13" s="60"/>
      <c r="C13" s="60"/>
      <c r="D13" s="60"/>
      <c r="E13" s="60"/>
      <c r="F13" s="60"/>
      <c r="G13" s="60"/>
      <c r="H13" s="61"/>
      <c r="I13" s="59" t="s">
        <v>3</v>
      </c>
      <c r="J13" s="60"/>
      <c r="K13" s="60"/>
      <c r="L13" s="60"/>
      <c r="M13" s="60"/>
      <c r="N13" s="60"/>
      <c r="O13" s="60"/>
      <c r="P13" s="60"/>
      <c r="Q13" s="61"/>
      <c r="R13" s="59" t="s">
        <v>5</v>
      </c>
      <c r="S13" s="60"/>
      <c r="T13" s="60"/>
      <c r="U13" s="60"/>
      <c r="V13" s="60"/>
      <c r="W13" s="60"/>
      <c r="X13" s="60"/>
      <c r="Y13" s="60"/>
      <c r="Z13" s="61"/>
      <c r="AA13" s="68" t="s">
        <v>34</v>
      </c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70"/>
      <c r="EQ13" s="48" t="s">
        <v>16</v>
      </c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50"/>
      <c r="FC13" s="48" t="s">
        <v>17</v>
      </c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50"/>
    </row>
    <row r="14" spans="1:175" s="6" customFormat="1" ht="69.75" customHeight="1" x14ac:dyDescent="0.2">
      <c r="A14" s="62"/>
      <c r="B14" s="63"/>
      <c r="C14" s="63"/>
      <c r="D14" s="63"/>
      <c r="E14" s="63"/>
      <c r="F14" s="63"/>
      <c r="G14" s="63"/>
      <c r="H14" s="64"/>
      <c r="I14" s="62"/>
      <c r="J14" s="63"/>
      <c r="K14" s="63"/>
      <c r="L14" s="63"/>
      <c r="M14" s="63"/>
      <c r="N14" s="63"/>
      <c r="O14" s="63"/>
      <c r="P14" s="63"/>
      <c r="Q14" s="64"/>
      <c r="R14" s="62"/>
      <c r="S14" s="63"/>
      <c r="T14" s="63"/>
      <c r="U14" s="63"/>
      <c r="V14" s="63"/>
      <c r="W14" s="63"/>
      <c r="X14" s="63"/>
      <c r="Y14" s="63"/>
      <c r="Z14" s="64"/>
      <c r="AA14" s="48" t="s">
        <v>6</v>
      </c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50"/>
      <c r="AW14" s="48" t="s">
        <v>7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50"/>
      <c r="BL14" s="68" t="s">
        <v>10</v>
      </c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70"/>
      <c r="CE14" s="48" t="s">
        <v>11</v>
      </c>
      <c r="CF14" s="49"/>
      <c r="CG14" s="49"/>
      <c r="CH14" s="49"/>
      <c r="CI14" s="49"/>
      <c r="CJ14" s="49"/>
      <c r="CK14" s="49"/>
      <c r="CL14" s="49"/>
      <c r="CM14" s="49"/>
      <c r="CN14" s="49"/>
      <c r="CO14" s="50"/>
      <c r="CP14" s="68" t="s">
        <v>20</v>
      </c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70"/>
      <c r="DE14" s="48" t="s">
        <v>13</v>
      </c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50"/>
      <c r="DS14" s="68" t="s">
        <v>15</v>
      </c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70"/>
      <c r="EQ14" s="51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3"/>
      <c r="FC14" s="54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6"/>
    </row>
    <row r="15" spans="1:175" s="6" customFormat="1" ht="84" customHeight="1" x14ac:dyDescent="0.2">
      <c r="A15" s="65"/>
      <c r="B15" s="66"/>
      <c r="C15" s="66"/>
      <c r="D15" s="66"/>
      <c r="E15" s="66"/>
      <c r="F15" s="66"/>
      <c r="G15" s="66"/>
      <c r="H15" s="67"/>
      <c r="I15" s="65"/>
      <c r="J15" s="66"/>
      <c r="K15" s="66"/>
      <c r="L15" s="66"/>
      <c r="M15" s="66"/>
      <c r="N15" s="66"/>
      <c r="O15" s="66"/>
      <c r="P15" s="66"/>
      <c r="Q15" s="67"/>
      <c r="R15" s="65"/>
      <c r="S15" s="66"/>
      <c r="T15" s="66"/>
      <c r="U15" s="66"/>
      <c r="V15" s="66"/>
      <c r="W15" s="66"/>
      <c r="X15" s="66"/>
      <c r="Y15" s="66"/>
      <c r="Z15" s="67"/>
      <c r="AA15" s="54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6"/>
      <c r="AW15" s="54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6"/>
      <c r="BL15" s="71" t="s">
        <v>8</v>
      </c>
      <c r="BM15" s="71"/>
      <c r="BN15" s="71"/>
      <c r="BO15" s="71"/>
      <c r="BP15" s="71"/>
      <c r="BQ15" s="71"/>
      <c r="BR15" s="71" t="s">
        <v>9</v>
      </c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54"/>
      <c r="CF15" s="55"/>
      <c r="CG15" s="55"/>
      <c r="CH15" s="55"/>
      <c r="CI15" s="55"/>
      <c r="CJ15" s="55"/>
      <c r="CK15" s="55"/>
      <c r="CL15" s="55"/>
      <c r="CM15" s="55"/>
      <c r="CN15" s="55"/>
      <c r="CO15" s="56"/>
      <c r="CP15" s="71" t="s">
        <v>12</v>
      </c>
      <c r="CQ15" s="71"/>
      <c r="CR15" s="71"/>
      <c r="CS15" s="71"/>
      <c r="CT15" s="71"/>
      <c r="CU15" s="71"/>
      <c r="CV15" s="71" t="s">
        <v>9</v>
      </c>
      <c r="CW15" s="71"/>
      <c r="CX15" s="71"/>
      <c r="CY15" s="71"/>
      <c r="CZ15" s="71"/>
      <c r="DA15" s="71"/>
      <c r="DB15" s="71"/>
      <c r="DC15" s="71"/>
      <c r="DD15" s="71"/>
      <c r="DE15" s="54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6"/>
      <c r="DS15" s="47" t="s">
        <v>14</v>
      </c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 t="s">
        <v>19</v>
      </c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54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6"/>
      <c r="FC15" s="47" t="s">
        <v>18</v>
      </c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</row>
    <row r="16" spans="1:175" x14ac:dyDescent="0.2">
      <c r="A16" s="58" t="s">
        <v>1</v>
      </c>
      <c r="B16" s="58"/>
      <c r="C16" s="58"/>
      <c r="D16" s="58"/>
      <c r="E16" s="58"/>
      <c r="F16" s="58"/>
      <c r="G16" s="58"/>
      <c r="H16" s="58"/>
      <c r="I16" s="58" t="s">
        <v>2</v>
      </c>
      <c r="J16" s="58"/>
      <c r="K16" s="58"/>
      <c r="L16" s="58"/>
      <c r="M16" s="58"/>
      <c r="N16" s="58"/>
      <c r="O16" s="58"/>
      <c r="P16" s="58"/>
      <c r="Q16" s="58"/>
      <c r="R16" s="58" t="s">
        <v>4</v>
      </c>
      <c r="S16" s="58"/>
      <c r="T16" s="58"/>
      <c r="U16" s="58"/>
      <c r="V16" s="58"/>
      <c r="W16" s="58"/>
      <c r="X16" s="58"/>
      <c r="Y16" s="58"/>
      <c r="Z16" s="58"/>
      <c r="AA16" s="31">
        <v>4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>
        <v>5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>
        <v>6</v>
      </c>
      <c r="BM16" s="31"/>
      <c r="BN16" s="31"/>
      <c r="BO16" s="31"/>
      <c r="BP16" s="31"/>
      <c r="BQ16" s="31"/>
      <c r="BR16" s="31">
        <v>7</v>
      </c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>
        <v>8</v>
      </c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>
        <v>9</v>
      </c>
      <c r="CQ16" s="31"/>
      <c r="CR16" s="31"/>
      <c r="CS16" s="31"/>
      <c r="CT16" s="31"/>
      <c r="CU16" s="31"/>
      <c r="CV16" s="31">
        <v>10</v>
      </c>
      <c r="CW16" s="31"/>
      <c r="CX16" s="31"/>
      <c r="CY16" s="31"/>
      <c r="CZ16" s="31"/>
      <c r="DA16" s="31"/>
      <c r="DB16" s="31"/>
      <c r="DC16" s="31"/>
      <c r="DD16" s="31"/>
      <c r="DE16" s="31">
        <v>11</v>
      </c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>
        <v>12</v>
      </c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>
        <v>13</v>
      </c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44">
        <v>14</v>
      </c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6"/>
      <c r="FC16" s="31">
        <v>15</v>
      </c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</row>
    <row r="17" spans="1:175" s="10" customFormat="1" ht="126.75" customHeight="1" x14ac:dyDescent="0.2">
      <c r="A17" s="13" t="s">
        <v>1</v>
      </c>
      <c r="B17" s="13"/>
      <c r="C17" s="13"/>
      <c r="D17" s="13"/>
      <c r="E17" s="13"/>
      <c r="F17" s="13"/>
      <c r="G17" s="13"/>
      <c r="H17" s="13"/>
      <c r="I17" s="13" t="s">
        <v>99</v>
      </c>
      <c r="J17" s="13"/>
      <c r="K17" s="13"/>
      <c r="L17" s="13"/>
      <c r="M17" s="13"/>
      <c r="N17" s="13"/>
      <c r="O17" s="13"/>
      <c r="P17" s="13"/>
      <c r="Q17" s="13"/>
      <c r="R17" s="13" t="s">
        <v>53</v>
      </c>
      <c r="S17" s="13"/>
      <c r="T17" s="13"/>
      <c r="U17" s="13"/>
      <c r="V17" s="13"/>
      <c r="W17" s="13"/>
      <c r="X17" s="13"/>
      <c r="Y17" s="13"/>
      <c r="Z17" s="13"/>
      <c r="AA17" s="11" t="s">
        <v>54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 t="s">
        <v>55</v>
      </c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3" t="s">
        <v>56</v>
      </c>
      <c r="BM17" s="13"/>
      <c r="BN17" s="13"/>
      <c r="BO17" s="13"/>
      <c r="BP17" s="13"/>
      <c r="BQ17" s="13"/>
      <c r="BR17" s="11" t="s">
        <v>57</v>
      </c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>
        <v>19000</v>
      </c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3" t="s">
        <v>58</v>
      </c>
      <c r="CQ17" s="13"/>
      <c r="CR17" s="13"/>
      <c r="CS17" s="13"/>
      <c r="CT17" s="13"/>
      <c r="CU17" s="13"/>
      <c r="CV17" s="11" t="s">
        <v>59</v>
      </c>
      <c r="CW17" s="11"/>
      <c r="CX17" s="11"/>
      <c r="CY17" s="11"/>
      <c r="CZ17" s="11"/>
      <c r="DA17" s="11"/>
      <c r="DB17" s="11"/>
      <c r="DC17" s="11"/>
      <c r="DD17" s="11"/>
      <c r="DE17" s="12">
        <v>662605</v>
      </c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 t="s">
        <v>60</v>
      </c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 t="s">
        <v>61</v>
      </c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1" t="s">
        <v>62</v>
      </c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 t="s">
        <v>63</v>
      </c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</row>
    <row r="18" spans="1:175" s="10" customFormat="1" ht="183" customHeight="1" x14ac:dyDescent="0.2">
      <c r="A18" s="13" t="s">
        <v>2</v>
      </c>
      <c r="B18" s="13"/>
      <c r="C18" s="13"/>
      <c r="D18" s="13"/>
      <c r="E18" s="13"/>
      <c r="F18" s="13"/>
      <c r="G18" s="13"/>
      <c r="H18" s="13"/>
      <c r="I18" s="13" t="s">
        <v>83</v>
      </c>
      <c r="J18" s="13"/>
      <c r="K18" s="13"/>
      <c r="L18" s="13"/>
      <c r="M18" s="13"/>
      <c r="N18" s="13"/>
      <c r="O18" s="13"/>
      <c r="P18" s="13"/>
      <c r="Q18" s="13"/>
      <c r="R18" s="13" t="s">
        <v>84</v>
      </c>
      <c r="S18" s="13"/>
      <c r="T18" s="13"/>
      <c r="U18" s="13"/>
      <c r="V18" s="13"/>
      <c r="W18" s="13"/>
      <c r="X18" s="13"/>
      <c r="Y18" s="13"/>
      <c r="Z18" s="13"/>
      <c r="AA18" s="11" t="s">
        <v>82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 t="s">
        <v>81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3" t="s">
        <v>85</v>
      </c>
      <c r="BM18" s="13"/>
      <c r="BN18" s="13"/>
      <c r="BO18" s="13"/>
      <c r="BP18" s="13"/>
      <c r="BQ18" s="13"/>
      <c r="BR18" s="11" t="s">
        <v>86</v>
      </c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>
        <v>7500</v>
      </c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3" t="s">
        <v>58</v>
      </c>
      <c r="CQ18" s="13"/>
      <c r="CR18" s="13"/>
      <c r="CS18" s="13"/>
      <c r="CT18" s="13"/>
      <c r="CU18" s="13"/>
      <c r="CV18" s="11" t="s">
        <v>59</v>
      </c>
      <c r="CW18" s="11"/>
      <c r="CX18" s="11"/>
      <c r="CY18" s="11"/>
      <c r="CZ18" s="11"/>
      <c r="DA18" s="11"/>
      <c r="DB18" s="11"/>
      <c r="DC18" s="11"/>
      <c r="DD18" s="11"/>
      <c r="DE18" s="12">
        <v>317122.5</v>
      </c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3" t="s">
        <v>60</v>
      </c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 t="s">
        <v>61</v>
      </c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1" t="s">
        <v>62</v>
      </c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 t="s">
        <v>63</v>
      </c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</row>
    <row r="19" spans="1:175" s="10" customFormat="1" ht="165.75" customHeight="1" x14ac:dyDescent="0.2">
      <c r="A19" s="13" t="s">
        <v>4</v>
      </c>
      <c r="B19" s="13"/>
      <c r="C19" s="13"/>
      <c r="D19" s="13"/>
      <c r="E19" s="13"/>
      <c r="F19" s="13"/>
      <c r="G19" s="13"/>
      <c r="H19" s="13"/>
      <c r="I19" s="13" t="s">
        <v>87</v>
      </c>
      <c r="J19" s="13"/>
      <c r="K19" s="13"/>
      <c r="L19" s="13"/>
      <c r="M19" s="13"/>
      <c r="N19" s="13"/>
      <c r="O19" s="13"/>
      <c r="P19" s="13"/>
      <c r="Q19" s="13"/>
      <c r="R19" s="13" t="s">
        <v>88</v>
      </c>
      <c r="S19" s="13"/>
      <c r="T19" s="13"/>
      <c r="U19" s="13"/>
      <c r="V19" s="13"/>
      <c r="W19" s="13"/>
      <c r="X19" s="13"/>
      <c r="Y19" s="13"/>
      <c r="Z19" s="13"/>
      <c r="AA19" s="11" t="s">
        <v>89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 t="s">
        <v>90</v>
      </c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3" t="s">
        <v>85</v>
      </c>
      <c r="BM19" s="13"/>
      <c r="BN19" s="13"/>
      <c r="BO19" s="13"/>
      <c r="BP19" s="13"/>
      <c r="BQ19" s="13"/>
      <c r="BR19" s="11" t="s">
        <v>86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>
        <v>268</v>
      </c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3" t="s">
        <v>58</v>
      </c>
      <c r="CQ19" s="13"/>
      <c r="CR19" s="13"/>
      <c r="CS19" s="13"/>
      <c r="CT19" s="13"/>
      <c r="CU19" s="13"/>
      <c r="CV19" s="11" t="s">
        <v>59</v>
      </c>
      <c r="CW19" s="11"/>
      <c r="CX19" s="11"/>
      <c r="CY19" s="11"/>
      <c r="CZ19" s="11"/>
      <c r="DA19" s="11"/>
      <c r="DB19" s="11"/>
      <c r="DC19" s="11"/>
      <c r="DD19" s="11"/>
      <c r="DE19" s="12">
        <v>648340.1</v>
      </c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3" t="s">
        <v>60</v>
      </c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 t="s">
        <v>91</v>
      </c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1" t="s">
        <v>62</v>
      </c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 t="s">
        <v>63</v>
      </c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</row>
    <row r="20" spans="1:175" s="10" customFormat="1" ht="144.75" customHeight="1" x14ac:dyDescent="0.2">
      <c r="A20" s="13" t="s">
        <v>96</v>
      </c>
      <c r="B20" s="13"/>
      <c r="C20" s="13"/>
      <c r="D20" s="13"/>
      <c r="E20" s="13"/>
      <c r="F20" s="13"/>
      <c r="G20" s="13"/>
      <c r="H20" s="13"/>
      <c r="I20" s="13" t="s">
        <v>95</v>
      </c>
      <c r="J20" s="13"/>
      <c r="K20" s="13"/>
      <c r="L20" s="13"/>
      <c r="M20" s="13"/>
      <c r="N20" s="13"/>
      <c r="O20" s="13"/>
      <c r="P20" s="13"/>
      <c r="Q20" s="13"/>
      <c r="R20" s="13" t="s">
        <v>94</v>
      </c>
      <c r="S20" s="13"/>
      <c r="T20" s="13"/>
      <c r="U20" s="13"/>
      <c r="V20" s="13"/>
      <c r="W20" s="13"/>
      <c r="X20" s="13"/>
      <c r="Y20" s="13"/>
      <c r="Z20" s="13"/>
      <c r="AA20" s="11" t="s">
        <v>93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 t="s">
        <v>92</v>
      </c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3" t="s">
        <v>85</v>
      </c>
      <c r="BM20" s="13"/>
      <c r="BN20" s="13"/>
      <c r="BO20" s="13"/>
      <c r="BP20" s="13"/>
      <c r="BQ20" s="13"/>
      <c r="BR20" s="11" t="s">
        <v>86</v>
      </c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>
        <v>40</v>
      </c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3" t="s">
        <v>58</v>
      </c>
      <c r="CQ20" s="13"/>
      <c r="CR20" s="13"/>
      <c r="CS20" s="13"/>
      <c r="CT20" s="13"/>
      <c r="CU20" s="13"/>
      <c r="CV20" s="11" t="s">
        <v>59</v>
      </c>
      <c r="CW20" s="11"/>
      <c r="CX20" s="11"/>
      <c r="CY20" s="11"/>
      <c r="CZ20" s="11"/>
      <c r="DA20" s="11"/>
      <c r="DB20" s="11"/>
      <c r="DC20" s="11"/>
      <c r="DD20" s="11"/>
      <c r="DE20" s="12">
        <v>230653.2</v>
      </c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3" t="s">
        <v>97</v>
      </c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 t="s">
        <v>98</v>
      </c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1" t="s">
        <v>62</v>
      </c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 t="s">
        <v>63</v>
      </c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</row>
    <row r="21" spans="1:175" s="10" customFormat="1" ht="149.25" customHeight="1" x14ac:dyDescent="0.2">
      <c r="A21" s="13" t="s">
        <v>100</v>
      </c>
      <c r="B21" s="13"/>
      <c r="C21" s="13"/>
      <c r="D21" s="13"/>
      <c r="E21" s="13"/>
      <c r="F21" s="13"/>
      <c r="G21" s="13"/>
      <c r="H21" s="13"/>
      <c r="I21" s="13" t="s">
        <v>101</v>
      </c>
      <c r="J21" s="13"/>
      <c r="K21" s="13"/>
      <c r="L21" s="13"/>
      <c r="M21" s="13"/>
      <c r="N21" s="13"/>
      <c r="O21" s="13"/>
      <c r="P21" s="13"/>
      <c r="Q21" s="13"/>
      <c r="R21" s="13" t="s">
        <v>102</v>
      </c>
      <c r="S21" s="13"/>
      <c r="T21" s="13"/>
      <c r="U21" s="13"/>
      <c r="V21" s="13"/>
      <c r="W21" s="13"/>
      <c r="X21" s="13"/>
      <c r="Y21" s="13"/>
      <c r="Z21" s="13"/>
      <c r="AA21" s="11" t="s">
        <v>103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 t="s">
        <v>104</v>
      </c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3" t="s">
        <v>106</v>
      </c>
      <c r="BM21" s="13"/>
      <c r="BN21" s="13"/>
      <c r="BO21" s="13"/>
      <c r="BP21" s="13"/>
      <c r="BQ21" s="13"/>
      <c r="BR21" s="11" t="s">
        <v>105</v>
      </c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>
        <v>9950</v>
      </c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3" t="s">
        <v>58</v>
      </c>
      <c r="CQ21" s="13"/>
      <c r="CR21" s="13"/>
      <c r="CS21" s="13"/>
      <c r="CT21" s="13"/>
      <c r="CU21" s="13"/>
      <c r="CV21" s="11" t="s">
        <v>59</v>
      </c>
      <c r="CW21" s="11"/>
      <c r="CX21" s="11"/>
      <c r="CY21" s="11"/>
      <c r="CZ21" s="11"/>
      <c r="DA21" s="11"/>
      <c r="DB21" s="11"/>
      <c r="DC21" s="11"/>
      <c r="DD21" s="11"/>
      <c r="DE21" s="12">
        <v>1603220</v>
      </c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3" t="s">
        <v>107</v>
      </c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 t="s">
        <v>108</v>
      </c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1" t="s">
        <v>109</v>
      </c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 t="s">
        <v>110</v>
      </c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</row>
    <row r="22" spans="1:175" s="10" customFormat="1" ht="132.75" customHeight="1" x14ac:dyDescent="0.2">
      <c r="A22" s="13" t="s">
        <v>111</v>
      </c>
      <c r="B22" s="13"/>
      <c r="C22" s="13"/>
      <c r="D22" s="13"/>
      <c r="E22" s="13"/>
      <c r="F22" s="13"/>
      <c r="G22" s="13"/>
      <c r="H22" s="13"/>
      <c r="I22" s="13" t="s">
        <v>115</v>
      </c>
      <c r="J22" s="13"/>
      <c r="K22" s="13"/>
      <c r="L22" s="13"/>
      <c r="M22" s="13"/>
      <c r="N22" s="13"/>
      <c r="O22" s="13"/>
      <c r="P22" s="13"/>
      <c r="Q22" s="13"/>
      <c r="R22" s="13" t="s">
        <v>116</v>
      </c>
      <c r="S22" s="13"/>
      <c r="T22" s="13"/>
      <c r="U22" s="13"/>
      <c r="V22" s="13"/>
      <c r="W22" s="13"/>
      <c r="X22" s="13"/>
      <c r="Y22" s="13"/>
      <c r="Z22" s="13"/>
      <c r="AA22" s="11" t="s">
        <v>112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 t="s">
        <v>113</v>
      </c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3" t="s">
        <v>85</v>
      </c>
      <c r="BM22" s="13"/>
      <c r="BN22" s="13"/>
      <c r="BO22" s="13"/>
      <c r="BP22" s="13"/>
      <c r="BQ22" s="13"/>
      <c r="BR22" s="11" t="s">
        <v>86</v>
      </c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>
        <v>36</v>
      </c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3" t="s">
        <v>58</v>
      </c>
      <c r="CQ22" s="13"/>
      <c r="CR22" s="13"/>
      <c r="CS22" s="13"/>
      <c r="CT22" s="13"/>
      <c r="CU22" s="13"/>
      <c r="CV22" s="11" t="s">
        <v>59</v>
      </c>
      <c r="CW22" s="11"/>
      <c r="CX22" s="11"/>
      <c r="CY22" s="11"/>
      <c r="CZ22" s="11"/>
      <c r="DA22" s="11"/>
      <c r="DB22" s="11"/>
      <c r="DC22" s="11"/>
      <c r="DD22" s="11"/>
      <c r="DE22" s="12">
        <v>145445</v>
      </c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3" t="s">
        <v>114</v>
      </c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 t="s">
        <v>108</v>
      </c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1" t="s">
        <v>62</v>
      </c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 t="s">
        <v>63</v>
      </c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</row>
    <row r="23" spans="1:175" s="10" customFormat="1" ht="132.75" customHeight="1" x14ac:dyDescent="0.2">
      <c r="A23" s="13" t="s">
        <v>117</v>
      </c>
      <c r="B23" s="13"/>
      <c r="C23" s="13"/>
      <c r="D23" s="13"/>
      <c r="E23" s="13"/>
      <c r="F23" s="13"/>
      <c r="G23" s="13"/>
      <c r="H23" s="13"/>
      <c r="I23" s="13" t="s">
        <v>118</v>
      </c>
      <c r="J23" s="13"/>
      <c r="K23" s="13"/>
      <c r="L23" s="13"/>
      <c r="M23" s="13"/>
      <c r="N23" s="13"/>
      <c r="O23" s="13"/>
      <c r="P23" s="13"/>
      <c r="Q23" s="13"/>
      <c r="R23" s="13" t="s">
        <v>119</v>
      </c>
      <c r="S23" s="13"/>
      <c r="T23" s="13"/>
      <c r="U23" s="13"/>
      <c r="V23" s="13"/>
      <c r="W23" s="13"/>
      <c r="X23" s="13"/>
      <c r="Y23" s="13"/>
      <c r="Z23" s="13"/>
      <c r="AA23" s="11" t="s">
        <v>120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 t="s">
        <v>121</v>
      </c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3" t="s">
        <v>106</v>
      </c>
      <c r="BM23" s="13"/>
      <c r="BN23" s="13"/>
      <c r="BO23" s="13"/>
      <c r="BP23" s="13"/>
      <c r="BQ23" s="13"/>
      <c r="BR23" s="11" t="s">
        <v>105</v>
      </c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>
        <v>3900</v>
      </c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3" t="s">
        <v>58</v>
      </c>
      <c r="CQ23" s="13"/>
      <c r="CR23" s="13"/>
      <c r="CS23" s="13"/>
      <c r="CT23" s="13"/>
      <c r="CU23" s="13"/>
      <c r="CV23" s="11" t="s">
        <v>59</v>
      </c>
      <c r="CW23" s="11"/>
      <c r="CX23" s="11"/>
      <c r="CY23" s="11"/>
      <c r="CZ23" s="11"/>
      <c r="DA23" s="11"/>
      <c r="DB23" s="11"/>
      <c r="DC23" s="11"/>
      <c r="DD23" s="11"/>
      <c r="DE23" s="12">
        <v>1023840</v>
      </c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3" t="s">
        <v>122</v>
      </c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 t="s">
        <v>123</v>
      </c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1" t="s">
        <v>109</v>
      </c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 t="s">
        <v>124</v>
      </c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</row>
    <row r="24" spans="1:175" s="10" customFormat="1" ht="146.25" customHeight="1" x14ac:dyDescent="0.2">
      <c r="A24" s="13" t="s">
        <v>125</v>
      </c>
      <c r="B24" s="13"/>
      <c r="C24" s="13"/>
      <c r="D24" s="13"/>
      <c r="E24" s="13"/>
      <c r="F24" s="13"/>
      <c r="G24" s="13"/>
      <c r="H24" s="13"/>
      <c r="I24" s="13" t="s">
        <v>128</v>
      </c>
      <c r="J24" s="13"/>
      <c r="K24" s="13"/>
      <c r="L24" s="13"/>
      <c r="M24" s="13"/>
      <c r="N24" s="13"/>
      <c r="O24" s="13"/>
      <c r="P24" s="13"/>
      <c r="Q24" s="13"/>
      <c r="R24" s="13" t="s">
        <v>134</v>
      </c>
      <c r="S24" s="13"/>
      <c r="T24" s="13"/>
      <c r="U24" s="13"/>
      <c r="V24" s="13"/>
      <c r="W24" s="13"/>
      <c r="X24" s="13"/>
      <c r="Y24" s="13"/>
      <c r="Z24" s="13"/>
      <c r="AA24" s="11" t="s">
        <v>131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 t="s">
        <v>140</v>
      </c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3" t="s">
        <v>106</v>
      </c>
      <c r="BM24" s="13"/>
      <c r="BN24" s="13"/>
      <c r="BO24" s="13"/>
      <c r="BP24" s="13"/>
      <c r="BQ24" s="13"/>
      <c r="BR24" s="11" t="s">
        <v>105</v>
      </c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>
        <v>4000</v>
      </c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3" t="s">
        <v>58</v>
      </c>
      <c r="CQ24" s="13"/>
      <c r="CR24" s="13"/>
      <c r="CS24" s="13"/>
      <c r="CT24" s="13"/>
      <c r="CU24" s="13"/>
      <c r="CV24" s="11" t="s">
        <v>59</v>
      </c>
      <c r="CW24" s="11"/>
      <c r="CX24" s="11"/>
      <c r="CY24" s="11"/>
      <c r="CZ24" s="11"/>
      <c r="DA24" s="11"/>
      <c r="DB24" s="11"/>
      <c r="DC24" s="11"/>
      <c r="DD24" s="11"/>
      <c r="DE24" s="12">
        <v>149880</v>
      </c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3" t="s">
        <v>137</v>
      </c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 t="s">
        <v>139</v>
      </c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1" t="s">
        <v>62</v>
      </c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 t="s">
        <v>63</v>
      </c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</row>
    <row r="25" spans="1:175" s="10" customFormat="1" ht="206.25" customHeight="1" x14ac:dyDescent="0.2">
      <c r="A25" s="13" t="s">
        <v>126</v>
      </c>
      <c r="B25" s="13"/>
      <c r="C25" s="13"/>
      <c r="D25" s="13"/>
      <c r="E25" s="13"/>
      <c r="F25" s="13"/>
      <c r="G25" s="13"/>
      <c r="H25" s="13"/>
      <c r="I25" s="13" t="s">
        <v>129</v>
      </c>
      <c r="J25" s="13"/>
      <c r="K25" s="13"/>
      <c r="L25" s="13"/>
      <c r="M25" s="13"/>
      <c r="N25" s="13"/>
      <c r="O25" s="13"/>
      <c r="P25" s="13"/>
      <c r="Q25" s="13"/>
      <c r="R25" s="13" t="s">
        <v>135</v>
      </c>
      <c r="S25" s="13"/>
      <c r="T25" s="13"/>
      <c r="U25" s="13"/>
      <c r="V25" s="13"/>
      <c r="W25" s="13"/>
      <c r="X25" s="13"/>
      <c r="Y25" s="13"/>
      <c r="Z25" s="13"/>
      <c r="AA25" s="11" t="s">
        <v>132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 t="s">
        <v>141</v>
      </c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3" t="s">
        <v>106</v>
      </c>
      <c r="BM25" s="13"/>
      <c r="BN25" s="13"/>
      <c r="BO25" s="13"/>
      <c r="BP25" s="13"/>
      <c r="BQ25" s="13"/>
      <c r="BR25" s="11" t="s">
        <v>105</v>
      </c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>
        <v>4000</v>
      </c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3" t="s">
        <v>58</v>
      </c>
      <c r="CQ25" s="13"/>
      <c r="CR25" s="13"/>
      <c r="CS25" s="13"/>
      <c r="CT25" s="13"/>
      <c r="CU25" s="13"/>
      <c r="CV25" s="11" t="s">
        <v>59</v>
      </c>
      <c r="CW25" s="11"/>
      <c r="CX25" s="11"/>
      <c r="CY25" s="11"/>
      <c r="CZ25" s="11"/>
      <c r="DA25" s="11"/>
      <c r="DB25" s="11"/>
      <c r="DC25" s="11"/>
      <c r="DD25" s="11"/>
      <c r="DE25" s="12">
        <v>162520</v>
      </c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3" t="s">
        <v>137</v>
      </c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 t="s">
        <v>139</v>
      </c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1" t="s">
        <v>62</v>
      </c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 t="s">
        <v>63</v>
      </c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</row>
    <row r="26" spans="1:175" s="10" customFormat="1" ht="132.75" customHeight="1" x14ac:dyDescent="0.2">
      <c r="A26" s="13" t="s">
        <v>127</v>
      </c>
      <c r="B26" s="13"/>
      <c r="C26" s="13"/>
      <c r="D26" s="13"/>
      <c r="E26" s="13"/>
      <c r="F26" s="13"/>
      <c r="G26" s="13"/>
      <c r="H26" s="13"/>
      <c r="I26" s="13" t="s">
        <v>130</v>
      </c>
      <c r="J26" s="13"/>
      <c r="K26" s="13"/>
      <c r="L26" s="13"/>
      <c r="M26" s="13"/>
      <c r="N26" s="13"/>
      <c r="O26" s="13"/>
      <c r="P26" s="13"/>
      <c r="Q26" s="13"/>
      <c r="R26" s="13" t="s">
        <v>136</v>
      </c>
      <c r="S26" s="13"/>
      <c r="T26" s="13"/>
      <c r="U26" s="13"/>
      <c r="V26" s="13"/>
      <c r="W26" s="13"/>
      <c r="X26" s="13"/>
      <c r="Y26" s="13"/>
      <c r="Z26" s="13"/>
      <c r="AA26" s="11" t="s">
        <v>133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 t="s">
        <v>142</v>
      </c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3" t="s">
        <v>85</v>
      </c>
      <c r="BM26" s="13"/>
      <c r="BN26" s="13"/>
      <c r="BO26" s="13"/>
      <c r="BP26" s="13"/>
      <c r="BQ26" s="13"/>
      <c r="BR26" s="11" t="s">
        <v>86</v>
      </c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>
        <v>4</v>
      </c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3" t="s">
        <v>58</v>
      </c>
      <c r="CQ26" s="13"/>
      <c r="CR26" s="13"/>
      <c r="CS26" s="13"/>
      <c r="CT26" s="13"/>
      <c r="CU26" s="13"/>
      <c r="CV26" s="11" t="s">
        <v>59</v>
      </c>
      <c r="CW26" s="11"/>
      <c r="CX26" s="11"/>
      <c r="CY26" s="11"/>
      <c r="CZ26" s="11"/>
      <c r="DA26" s="11"/>
      <c r="DB26" s="11"/>
      <c r="DC26" s="11"/>
      <c r="DD26" s="11"/>
      <c r="DE26" s="12">
        <v>159951</v>
      </c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3" t="s">
        <v>146</v>
      </c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 t="s">
        <v>138</v>
      </c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1" t="s">
        <v>62</v>
      </c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 t="s">
        <v>63</v>
      </c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</row>
    <row r="27" spans="1:175" s="10" customFormat="1" ht="132.75" customHeight="1" x14ac:dyDescent="0.2">
      <c r="A27" s="13" t="s">
        <v>143</v>
      </c>
      <c r="B27" s="13"/>
      <c r="C27" s="13"/>
      <c r="D27" s="13"/>
      <c r="E27" s="13"/>
      <c r="F27" s="13"/>
      <c r="G27" s="13"/>
      <c r="H27" s="13"/>
      <c r="I27" s="13" t="s">
        <v>130</v>
      </c>
      <c r="J27" s="13"/>
      <c r="K27" s="13"/>
      <c r="L27" s="13"/>
      <c r="M27" s="13"/>
      <c r="N27" s="13"/>
      <c r="O27" s="13"/>
      <c r="P27" s="13"/>
      <c r="Q27" s="13"/>
      <c r="R27" s="13" t="s">
        <v>136</v>
      </c>
      <c r="S27" s="13"/>
      <c r="T27" s="13"/>
      <c r="U27" s="13"/>
      <c r="V27" s="13"/>
      <c r="W27" s="13"/>
      <c r="X27" s="13"/>
      <c r="Y27" s="13"/>
      <c r="Z27" s="13"/>
      <c r="AA27" s="11" t="s">
        <v>147</v>
      </c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 t="s">
        <v>145</v>
      </c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3" t="s">
        <v>144</v>
      </c>
      <c r="BM27" s="13"/>
      <c r="BN27" s="13"/>
      <c r="BO27" s="13"/>
      <c r="BP27" s="13"/>
      <c r="BQ27" s="13"/>
      <c r="BR27" s="11" t="s">
        <v>86</v>
      </c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>
        <v>19</v>
      </c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3" t="s">
        <v>58</v>
      </c>
      <c r="CQ27" s="13"/>
      <c r="CR27" s="13"/>
      <c r="CS27" s="13"/>
      <c r="CT27" s="13"/>
      <c r="CU27" s="13"/>
      <c r="CV27" s="11" t="s">
        <v>59</v>
      </c>
      <c r="CW27" s="11"/>
      <c r="CX27" s="11"/>
      <c r="CY27" s="11"/>
      <c r="CZ27" s="11"/>
      <c r="DA27" s="11"/>
      <c r="DB27" s="11"/>
      <c r="DC27" s="11"/>
      <c r="DD27" s="11"/>
      <c r="DE27" s="12">
        <v>263660.95</v>
      </c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3" t="s">
        <v>98</v>
      </c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 t="s">
        <v>108</v>
      </c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1" t="s">
        <v>62</v>
      </c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 t="s">
        <v>63</v>
      </c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</row>
    <row r="28" spans="1:175" s="10" customFormat="1" ht="102" customHeight="1" x14ac:dyDescent="0.2">
      <c r="A28" s="13" t="s">
        <v>46</v>
      </c>
      <c r="B28" s="13"/>
      <c r="C28" s="13"/>
      <c r="D28" s="13"/>
      <c r="E28" s="13"/>
      <c r="F28" s="13"/>
      <c r="G28" s="13"/>
      <c r="H28" s="13"/>
      <c r="I28" s="13" t="s">
        <v>150</v>
      </c>
      <c r="J28" s="13"/>
      <c r="K28" s="13"/>
      <c r="L28" s="13"/>
      <c r="M28" s="13"/>
      <c r="N28" s="13"/>
      <c r="O28" s="13"/>
      <c r="P28" s="13"/>
      <c r="Q28" s="13"/>
      <c r="R28" s="13" t="s">
        <v>149</v>
      </c>
      <c r="S28" s="13"/>
      <c r="T28" s="13"/>
      <c r="U28" s="13"/>
      <c r="V28" s="13"/>
      <c r="W28" s="13"/>
      <c r="X28" s="13"/>
      <c r="Y28" s="13"/>
      <c r="Z28" s="13"/>
      <c r="AA28" s="11" t="s">
        <v>148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 t="s">
        <v>151</v>
      </c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3" t="s">
        <v>106</v>
      </c>
      <c r="BM28" s="13"/>
      <c r="BN28" s="13"/>
      <c r="BO28" s="13"/>
      <c r="BP28" s="13"/>
      <c r="BQ28" s="13"/>
      <c r="BR28" s="11" t="s">
        <v>105</v>
      </c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>
        <v>11400</v>
      </c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3" t="s">
        <v>58</v>
      </c>
      <c r="CQ28" s="13"/>
      <c r="CR28" s="13"/>
      <c r="CS28" s="13"/>
      <c r="CT28" s="13"/>
      <c r="CU28" s="13"/>
      <c r="CV28" s="11" t="s">
        <v>59</v>
      </c>
      <c r="CW28" s="11"/>
      <c r="CX28" s="11"/>
      <c r="CY28" s="11"/>
      <c r="CZ28" s="11"/>
      <c r="DA28" s="11"/>
      <c r="DB28" s="11"/>
      <c r="DC28" s="11"/>
      <c r="DD28" s="11"/>
      <c r="DE28" s="12">
        <v>2438198</v>
      </c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3" t="s">
        <v>98</v>
      </c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 t="s">
        <v>139</v>
      </c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1" t="s">
        <v>109</v>
      </c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 t="s">
        <v>124</v>
      </c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</row>
    <row r="29" spans="1:175" s="10" customFormat="1" ht="111" customHeight="1" x14ac:dyDescent="0.2">
      <c r="A29" s="13" t="s">
        <v>47</v>
      </c>
      <c r="B29" s="13"/>
      <c r="C29" s="13"/>
      <c r="D29" s="13"/>
      <c r="E29" s="13"/>
      <c r="F29" s="13"/>
      <c r="G29" s="13"/>
      <c r="H29" s="13"/>
      <c r="I29" s="13" t="s">
        <v>152</v>
      </c>
      <c r="J29" s="13"/>
      <c r="K29" s="13"/>
      <c r="L29" s="13"/>
      <c r="M29" s="13"/>
      <c r="N29" s="13"/>
      <c r="O29" s="13"/>
      <c r="P29" s="13"/>
      <c r="Q29" s="13"/>
      <c r="R29" s="13" t="s">
        <v>153</v>
      </c>
      <c r="S29" s="13"/>
      <c r="T29" s="13"/>
      <c r="U29" s="13"/>
      <c r="V29" s="13"/>
      <c r="W29" s="13"/>
      <c r="X29" s="13"/>
      <c r="Y29" s="13"/>
      <c r="Z29" s="13"/>
      <c r="AA29" s="11" t="s">
        <v>154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 t="s">
        <v>155</v>
      </c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3" t="s">
        <v>157</v>
      </c>
      <c r="BM29" s="13"/>
      <c r="BN29" s="13"/>
      <c r="BO29" s="13"/>
      <c r="BP29" s="13"/>
      <c r="BQ29" s="13"/>
      <c r="BR29" s="11" t="s">
        <v>156</v>
      </c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 t="s">
        <v>158</v>
      </c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3" t="s">
        <v>58</v>
      </c>
      <c r="CQ29" s="13"/>
      <c r="CR29" s="13"/>
      <c r="CS29" s="13"/>
      <c r="CT29" s="13"/>
      <c r="CU29" s="13"/>
      <c r="CV29" s="11" t="s">
        <v>59</v>
      </c>
      <c r="CW29" s="11"/>
      <c r="CX29" s="11"/>
      <c r="CY29" s="11"/>
      <c r="CZ29" s="11"/>
      <c r="DA29" s="11"/>
      <c r="DB29" s="11"/>
      <c r="DC29" s="11"/>
      <c r="DD29" s="11"/>
      <c r="DE29" s="12">
        <v>3280843.8</v>
      </c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3" t="s">
        <v>159</v>
      </c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 t="s">
        <v>91</v>
      </c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1" t="s">
        <v>109</v>
      </c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 t="s">
        <v>124</v>
      </c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</row>
    <row r="30" spans="1:175" s="10" customFormat="1" ht="82.5" customHeight="1" x14ac:dyDescent="0.2">
      <c r="A30" s="13" t="s">
        <v>160</v>
      </c>
      <c r="B30" s="13"/>
      <c r="C30" s="13"/>
      <c r="D30" s="13"/>
      <c r="E30" s="13"/>
      <c r="F30" s="13"/>
      <c r="G30" s="13"/>
      <c r="H30" s="13"/>
      <c r="I30" s="13" t="s">
        <v>163</v>
      </c>
      <c r="J30" s="13"/>
      <c r="K30" s="13"/>
      <c r="L30" s="13"/>
      <c r="M30" s="13"/>
      <c r="N30" s="13"/>
      <c r="O30" s="13"/>
      <c r="P30" s="13"/>
      <c r="Q30" s="13"/>
      <c r="R30" s="13" t="s">
        <v>164</v>
      </c>
      <c r="S30" s="13"/>
      <c r="T30" s="13"/>
      <c r="U30" s="13"/>
      <c r="V30" s="13"/>
      <c r="W30" s="13"/>
      <c r="X30" s="13"/>
      <c r="Y30" s="13"/>
      <c r="Z30" s="13"/>
      <c r="AA30" s="11" t="s">
        <v>162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 t="s">
        <v>165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3" t="s">
        <v>85</v>
      </c>
      <c r="BM30" s="13"/>
      <c r="BN30" s="13"/>
      <c r="BO30" s="13"/>
      <c r="BP30" s="13"/>
      <c r="BQ30" s="13"/>
      <c r="BR30" s="11" t="s">
        <v>86</v>
      </c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>
        <v>2</v>
      </c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3" t="s">
        <v>58</v>
      </c>
      <c r="CQ30" s="13"/>
      <c r="CR30" s="13"/>
      <c r="CS30" s="13"/>
      <c r="CT30" s="13"/>
      <c r="CU30" s="13"/>
      <c r="CV30" s="11" t="s">
        <v>59</v>
      </c>
      <c r="CW30" s="11"/>
      <c r="CX30" s="11"/>
      <c r="CY30" s="11"/>
      <c r="CZ30" s="11"/>
      <c r="DA30" s="11"/>
      <c r="DB30" s="11"/>
      <c r="DC30" s="11"/>
      <c r="DD30" s="11"/>
      <c r="DE30" s="12">
        <v>91797.33</v>
      </c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3" t="s">
        <v>174</v>
      </c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 t="s">
        <v>173</v>
      </c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1" t="s">
        <v>62</v>
      </c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 t="s">
        <v>63</v>
      </c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</row>
    <row r="31" spans="1:175" s="10" customFormat="1" ht="109.5" customHeight="1" x14ac:dyDescent="0.2">
      <c r="A31" s="13" t="s">
        <v>161</v>
      </c>
      <c r="B31" s="13"/>
      <c r="C31" s="13"/>
      <c r="D31" s="13"/>
      <c r="E31" s="13"/>
      <c r="F31" s="13"/>
      <c r="G31" s="13"/>
      <c r="H31" s="13"/>
      <c r="I31" s="13" t="s">
        <v>171</v>
      </c>
      <c r="J31" s="13"/>
      <c r="K31" s="13"/>
      <c r="L31" s="13"/>
      <c r="M31" s="13"/>
      <c r="N31" s="13"/>
      <c r="O31" s="13"/>
      <c r="P31" s="13"/>
      <c r="Q31" s="13"/>
      <c r="R31" s="13" t="s">
        <v>172</v>
      </c>
      <c r="S31" s="13"/>
      <c r="T31" s="13"/>
      <c r="U31" s="13"/>
      <c r="V31" s="13"/>
      <c r="W31" s="13"/>
      <c r="X31" s="13"/>
      <c r="Y31" s="13"/>
      <c r="Z31" s="13"/>
      <c r="AA31" s="11" t="s">
        <v>168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 t="s">
        <v>169</v>
      </c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3" t="s">
        <v>264</v>
      </c>
      <c r="BM31" s="13"/>
      <c r="BN31" s="13"/>
      <c r="BO31" s="13"/>
      <c r="BP31" s="13"/>
      <c r="BQ31" s="13"/>
      <c r="BR31" s="11" t="s">
        <v>170</v>
      </c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>
        <v>1</v>
      </c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3" t="s">
        <v>58</v>
      </c>
      <c r="CQ31" s="13"/>
      <c r="CR31" s="13"/>
      <c r="CS31" s="13"/>
      <c r="CT31" s="13"/>
      <c r="CU31" s="13"/>
      <c r="CV31" s="11" t="s">
        <v>59</v>
      </c>
      <c r="CW31" s="11"/>
      <c r="CX31" s="11"/>
      <c r="CY31" s="11"/>
      <c r="CZ31" s="11"/>
      <c r="DA31" s="11"/>
      <c r="DB31" s="11"/>
      <c r="DC31" s="11"/>
      <c r="DD31" s="11"/>
      <c r="DE31" s="12">
        <v>1040326.14</v>
      </c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3" t="s">
        <v>166</v>
      </c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 t="s">
        <v>167</v>
      </c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1" t="s">
        <v>109</v>
      </c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 t="s">
        <v>124</v>
      </c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</row>
    <row r="32" spans="1:175" s="10" customFormat="1" ht="63" customHeight="1" x14ac:dyDescent="0.2">
      <c r="A32" s="13" t="s">
        <v>175</v>
      </c>
      <c r="B32" s="13"/>
      <c r="C32" s="13"/>
      <c r="D32" s="13"/>
      <c r="E32" s="13"/>
      <c r="F32" s="13"/>
      <c r="G32" s="13"/>
      <c r="H32" s="13"/>
      <c r="I32" s="13" t="s">
        <v>180</v>
      </c>
      <c r="J32" s="13"/>
      <c r="K32" s="13"/>
      <c r="L32" s="13"/>
      <c r="M32" s="13"/>
      <c r="N32" s="13"/>
      <c r="O32" s="13"/>
      <c r="P32" s="13"/>
      <c r="Q32" s="13"/>
      <c r="R32" s="13" t="s">
        <v>181</v>
      </c>
      <c r="S32" s="13"/>
      <c r="T32" s="13"/>
      <c r="U32" s="13"/>
      <c r="V32" s="13"/>
      <c r="W32" s="13"/>
      <c r="X32" s="13"/>
      <c r="Y32" s="13"/>
      <c r="Z32" s="13"/>
      <c r="AA32" s="11" t="s">
        <v>178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 t="s">
        <v>179</v>
      </c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3" t="s">
        <v>106</v>
      </c>
      <c r="BM32" s="13"/>
      <c r="BN32" s="13"/>
      <c r="BO32" s="13"/>
      <c r="BP32" s="13"/>
      <c r="BQ32" s="13"/>
      <c r="BR32" s="11" t="s">
        <v>105</v>
      </c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>
        <v>1760</v>
      </c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3" t="s">
        <v>58</v>
      </c>
      <c r="CQ32" s="13"/>
      <c r="CR32" s="13"/>
      <c r="CS32" s="13"/>
      <c r="CT32" s="13"/>
      <c r="CU32" s="13"/>
      <c r="CV32" s="11" t="s">
        <v>59</v>
      </c>
      <c r="CW32" s="11"/>
      <c r="CX32" s="11"/>
      <c r="CY32" s="11"/>
      <c r="CZ32" s="11"/>
      <c r="DA32" s="11"/>
      <c r="DB32" s="11"/>
      <c r="DC32" s="11"/>
      <c r="DD32" s="11"/>
      <c r="DE32" s="12">
        <v>248160</v>
      </c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3" t="s">
        <v>176</v>
      </c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 t="s">
        <v>177</v>
      </c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1" t="s">
        <v>62</v>
      </c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 t="s">
        <v>63</v>
      </c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</row>
    <row r="33" spans="1:175" s="10" customFormat="1" ht="237.75" customHeight="1" x14ac:dyDescent="0.2">
      <c r="A33" s="13" t="s">
        <v>182</v>
      </c>
      <c r="B33" s="13"/>
      <c r="C33" s="13"/>
      <c r="D33" s="13"/>
      <c r="E33" s="13"/>
      <c r="F33" s="13"/>
      <c r="G33" s="13"/>
      <c r="H33" s="13"/>
      <c r="I33" s="13" t="s">
        <v>185</v>
      </c>
      <c r="J33" s="13"/>
      <c r="K33" s="13"/>
      <c r="L33" s="13"/>
      <c r="M33" s="13"/>
      <c r="N33" s="13"/>
      <c r="O33" s="13"/>
      <c r="P33" s="13"/>
      <c r="Q33" s="13"/>
      <c r="R33" s="13" t="s">
        <v>184</v>
      </c>
      <c r="S33" s="13"/>
      <c r="T33" s="13"/>
      <c r="U33" s="13"/>
      <c r="V33" s="13"/>
      <c r="W33" s="13"/>
      <c r="X33" s="13"/>
      <c r="Y33" s="13"/>
      <c r="Z33" s="13"/>
      <c r="AA33" s="11" t="s">
        <v>186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 t="s">
        <v>191</v>
      </c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3" t="s">
        <v>85</v>
      </c>
      <c r="BM33" s="13"/>
      <c r="BN33" s="13"/>
      <c r="BO33" s="13"/>
      <c r="BP33" s="13"/>
      <c r="BQ33" s="13"/>
      <c r="BR33" s="11" t="s">
        <v>86</v>
      </c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>
        <v>10887</v>
      </c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3" t="s">
        <v>58</v>
      </c>
      <c r="CQ33" s="13"/>
      <c r="CR33" s="13"/>
      <c r="CS33" s="13"/>
      <c r="CT33" s="13"/>
      <c r="CU33" s="13"/>
      <c r="CV33" s="11" t="s">
        <v>59</v>
      </c>
      <c r="CW33" s="11"/>
      <c r="CX33" s="11"/>
      <c r="CY33" s="11"/>
      <c r="CZ33" s="11"/>
      <c r="DA33" s="11"/>
      <c r="DB33" s="11"/>
      <c r="DC33" s="11"/>
      <c r="DD33" s="11"/>
      <c r="DE33" s="12">
        <v>141669.21</v>
      </c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3" t="s">
        <v>190</v>
      </c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 t="s">
        <v>177</v>
      </c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1" t="s">
        <v>62</v>
      </c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 t="s">
        <v>63</v>
      </c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</row>
    <row r="34" spans="1:175" s="10" customFormat="1" ht="105.75" customHeight="1" x14ac:dyDescent="0.2">
      <c r="A34" s="13" t="s">
        <v>183</v>
      </c>
      <c r="B34" s="13"/>
      <c r="C34" s="13"/>
      <c r="D34" s="13"/>
      <c r="E34" s="13"/>
      <c r="F34" s="13"/>
      <c r="G34" s="13"/>
      <c r="H34" s="13"/>
      <c r="I34" s="13" t="s">
        <v>189</v>
      </c>
      <c r="J34" s="13"/>
      <c r="K34" s="13"/>
      <c r="L34" s="13"/>
      <c r="M34" s="13"/>
      <c r="N34" s="13"/>
      <c r="O34" s="13"/>
      <c r="P34" s="13"/>
      <c r="Q34" s="13"/>
      <c r="R34" s="13" t="s">
        <v>188</v>
      </c>
      <c r="S34" s="13"/>
      <c r="T34" s="13"/>
      <c r="U34" s="13"/>
      <c r="V34" s="13"/>
      <c r="W34" s="13"/>
      <c r="X34" s="13"/>
      <c r="Y34" s="13"/>
      <c r="Z34" s="13"/>
      <c r="AA34" s="11" t="s">
        <v>187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 t="s">
        <v>192</v>
      </c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3" t="s">
        <v>106</v>
      </c>
      <c r="BM34" s="13"/>
      <c r="BN34" s="13"/>
      <c r="BO34" s="13"/>
      <c r="BP34" s="13"/>
      <c r="BQ34" s="13"/>
      <c r="BR34" s="11" t="s">
        <v>105</v>
      </c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>
        <v>5190</v>
      </c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3" t="s">
        <v>58</v>
      </c>
      <c r="CQ34" s="13"/>
      <c r="CR34" s="13"/>
      <c r="CS34" s="13"/>
      <c r="CT34" s="13"/>
      <c r="CU34" s="13"/>
      <c r="CV34" s="11" t="s">
        <v>59</v>
      </c>
      <c r="CW34" s="11"/>
      <c r="CX34" s="11"/>
      <c r="CY34" s="11"/>
      <c r="CZ34" s="11"/>
      <c r="DA34" s="11"/>
      <c r="DB34" s="11"/>
      <c r="DC34" s="11"/>
      <c r="DD34" s="11"/>
      <c r="DE34" s="12">
        <v>120424.3</v>
      </c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3" t="s">
        <v>190</v>
      </c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 t="s">
        <v>177</v>
      </c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1" t="s">
        <v>62</v>
      </c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 t="s">
        <v>63</v>
      </c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</row>
    <row r="35" spans="1:175" s="10" customFormat="1" ht="145.5" customHeight="1" x14ac:dyDescent="0.2">
      <c r="A35" s="13" t="s">
        <v>193</v>
      </c>
      <c r="B35" s="13"/>
      <c r="C35" s="13"/>
      <c r="D35" s="13"/>
      <c r="E35" s="13"/>
      <c r="F35" s="13"/>
      <c r="G35" s="13"/>
      <c r="H35" s="13"/>
      <c r="I35" s="76" t="s">
        <v>199</v>
      </c>
      <c r="J35" s="76"/>
      <c r="K35" s="76"/>
      <c r="L35" s="76"/>
      <c r="M35" s="76"/>
      <c r="N35" s="76"/>
      <c r="O35" s="76"/>
      <c r="P35" s="76"/>
      <c r="Q35" s="76"/>
      <c r="R35" s="76" t="s">
        <v>198</v>
      </c>
      <c r="S35" s="76"/>
      <c r="T35" s="76"/>
      <c r="U35" s="76"/>
      <c r="V35" s="76"/>
      <c r="W35" s="76"/>
      <c r="X35" s="76"/>
      <c r="Y35" s="76"/>
      <c r="Z35" s="76"/>
      <c r="AA35" s="11" t="s">
        <v>196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 t="s">
        <v>197</v>
      </c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3" t="s">
        <v>85</v>
      </c>
      <c r="BM35" s="13"/>
      <c r="BN35" s="13"/>
      <c r="BO35" s="13"/>
      <c r="BP35" s="13"/>
      <c r="BQ35" s="13"/>
      <c r="BR35" s="11" t="s">
        <v>86</v>
      </c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>
        <v>49970</v>
      </c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3" t="s">
        <v>58</v>
      </c>
      <c r="CQ35" s="13"/>
      <c r="CR35" s="13"/>
      <c r="CS35" s="13"/>
      <c r="CT35" s="13"/>
      <c r="CU35" s="13"/>
      <c r="CV35" s="11" t="s">
        <v>59</v>
      </c>
      <c r="CW35" s="11"/>
      <c r="CX35" s="11"/>
      <c r="CY35" s="11"/>
      <c r="CZ35" s="11"/>
      <c r="DA35" s="11"/>
      <c r="DB35" s="11"/>
      <c r="DC35" s="11"/>
      <c r="DD35" s="11"/>
      <c r="DE35" s="12">
        <v>268425.3</v>
      </c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3" t="s">
        <v>194</v>
      </c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 t="s">
        <v>195</v>
      </c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1" t="s">
        <v>62</v>
      </c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 t="s">
        <v>63</v>
      </c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</row>
    <row r="36" spans="1:175" s="10" customFormat="1" ht="123" customHeight="1" x14ac:dyDescent="0.2">
      <c r="A36" s="13" t="s">
        <v>200</v>
      </c>
      <c r="B36" s="13"/>
      <c r="C36" s="13"/>
      <c r="D36" s="13"/>
      <c r="E36" s="13"/>
      <c r="F36" s="13"/>
      <c r="G36" s="13"/>
      <c r="H36" s="13"/>
      <c r="I36" s="13" t="s">
        <v>99</v>
      </c>
      <c r="J36" s="13"/>
      <c r="K36" s="13"/>
      <c r="L36" s="13"/>
      <c r="M36" s="13"/>
      <c r="N36" s="13"/>
      <c r="O36" s="13"/>
      <c r="P36" s="13"/>
      <c r="Q36" s="13"/>
      <c r="R36" s="13" t="s">
        <v>53</v>
      </c>
      <c r="S36" s="13"/>
      <c r="T36" s="13"/>
      <c r="U36" s="13"/>
      <c r="V36" s="13"/>
      <c r="W36" s="13"/>
      <c r="X36" s="13"/>
      <c r="Y36" s="13"/>
      <c r="Z36" s="13"/>
      <c r="AA36" s="11" t="s">
        <v>54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 t="s">
        <v>55</v>
      </c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3" t="s">
        <v>56</v>
      </c>
      <c r="BM36" s="13"/>
      <c r="BN36" s="13"/>
      <c r="BO36" s="13"/>
      <c r="BP36" s="13"/>
      <c r="BQ36" s="13"/>
      <c r="BR36" s="11" t="s">
        <v>57</v>
      </c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>
        <v>18000</v>
      </c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3" t="s">
        <v>58</v>
      </c>
      <c r="CQ36" s="13"/>
      <c r="CR36" s="13"/>
      <c r="CS36" s="13"/>
      <c r="CT36" s="13"/>
      <c r="CU36" s="13"/>
      <c r="CV36" s="11" t="s">
        <v>59</v>
      </c>
      <c r="CW36" s="11"/>
      <c r="CX36" s="11"/>
      <c r="CY36" s="11"/>
      <c r="CZ36" s="11"/>
      <c r="DA36" s="11"/>
      <c r="DB36" s="11"/>
      <c r="DC36" s="11"/>
      <c r="DD36" s="11"/>
      <c r="DE36" s="12">
        <v>612300</v>
      </c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3" t="s">
        <v>201</v>
      </c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4" t="s">
        <v>195</v>
      </c>
      <c r="EG36" s="15"/>
      <c r="EH36" s="15"/>
      <c r="EI36" s="15"/>
      <c r="EJ36" s="15"/>
      <c r="EK36" s="15"/>
      <c r="EL36" s="15"/>
      <c r="EM36" s="15"/>
      <c r="EN36" s="15"/>
      <c r="EO36" s="15"/>
      <c r="EP36" s="16"/>
      <c r="EQ36" s="11" t="s">
        <v>62</v>
      </c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 t="s">
        <v>63</v>
      </c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</row>
    <row r="37" spans="1:175" s="10" customFormat="1" ht="156.75" customHeight="1" x14ac:dyDescent="0.2">
      <c r="A37" s="13" t="s">
        <v>202</v>
      </c>
      <c r="B37" s="13"/>
      <c r="C37" s="13"/>
      <c r="D37" s="13"/>
      <c r="E37" s="13"/>
      <c r="F37" s="13"/>
      <c r="G37" s="13"/>
      <c r="H37" s="13"/>
      <c r="I37" s="13" t="s">
        <v>180</v>
      </c>
      <c r="J37" s="13"/>
      <c r="K37" s="13"/>
      <c r="L37" s="13"/>
      <c r="M37" s="13"/>
      <c r="N37" s="13"/>
      <c r="O37" s="13"/>
      <c r="P37" s="13"/>
      <c r="Q37" s="13"/>
      <c r="R37" s="13" t="s">
        <v>181</v>
      </c>
      <c r="S37" s="13"/>
      <c r="T37" s="13"/>
      <c r="U37" s="13"/>
      <c r="V37" s="13"/>
      <c r="W37" s="13"/>
      <c r="X37" s="13"/>
      <c r="Y37" s="13"/>
      <c r="Z37" s="13"/>
      <c r="AA37" s="11" t="s">
        <v>178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 t="s">
        <v>203</v>
      </c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3" t="s">
        <v>106</v>
      </c>
      <c r="BM37" s="13"/>
      <c r="BN37" s="13"/>
      <c r="BO37" s="13"/>
      <c r="BP37" s="13"/>
      <c r="BQ37" s="13"/>
      <c r="BR37" s="11" t="s">
        <v>105</v>
      </c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7">
        <v>3500</v>
      </c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3" t="s">
        <v>58</v>
      </c>
      <c r="CQ37" s="13"/>
      <c r="CR37" s="13"/>
      <c r="CS37" s="13"/>
      <c r="CT37" s="13"/>
      <c r="CU37" s="13"/>
      <c r="CV37" s="11" t="s">
        <v>59</v>
      </c>
      <c r="CW37" s="11"/>
      <c r="CX37" s="11"/>
      <c r="CY37" s="11"/>
      <c r="CZ37" s="11"/>
      <c r="DA37" s="11"/>
      <c r="DB37" s="11"/>
      <c r="DC37" s="11"/>
      <c r="DD37" s="11"/>
      <c r="DE37" s="12">
        <v>588455</v>
      </c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3" t="s">
        <v>201</v>
      </c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4" t="s">
        <v>195</v>
      </c>
      <c r="EG37" s="15"/>
      <c r="EH37" s="15"/>
      <c r="EI37" s="15"/>
      <c r="EJ37" s="15"/>
      <c r="EK37" s="15"/>
      <c r="EL37" s="15"/>
      <c r="EM37" s="15"/>
      <c r="EN37" s="15"/>
      <c r="EO37" s="15"/>
      <c r="EP37" s="16"/>
      <c r="EQ37" s="11" t="s">
        <v>62</v>
      </c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 t="s">
        <v>63</v>
      </c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</row>
    <row r="38" spans="1:175" s="10" customFormat="1" ht="156.75" customHeight="1" x14ac:dyDescent="0.2">
      <c r="A38" s="13" t="s">
        <v>204</v>
      </c>
      <c r="B38" s="13"/>
      <c r="C38" s="13"/>
      <c r="D38" s="13"/>
      <c r="E38" s="13"/>
      <c r="F38" s="13"/>
      <c r="G38" s="13"/>
      <c r="H38" s="13"/>
      <c r="I38" s="13" t="s">
        <v>128</v>
      </c>
      <c r="J38" s="13"/>
      <c r="K38" s="13"/>
      <c r="L38" s="13"/>
      <c r="M38" s="13"/>
      <c r="N38" s="13"/>
      <c r="O38" s="13"/>
      <c r="P38" s="13"/>
      <c r="Q38" s="13"/>
      <c r="R38" s="13" t="s">
        <v>134</v>
      </c>
      <c r="S38" s="13"/>
      <c r="T38" s="13"/>
      <c r="U38" s="13"/>
      <c r="V38" s="13"/>
      <c r="W38" s="13"/>
      <c r="X38" s="13"/>
      <c r="Y38" s="13"/>
      <c r="Z38" s="13"/>
      <c r="AA38" s="11" t="s">
        <v>131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 t="s">
        <v>140</v>
      </c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3" t="s">
        <v>106</v>
      </c>
      <c r="BM38" s="13"/>
      <c r="BN38" s="13"/>
      <c r="BO38" s="13"/>
      <c r="BP38" s="13"/>
      <c r="BQ38" s="13"/>
      <c r="BR38" s="11" t="s">
        <v>105</v>
      </c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7">
        <v>7800</v>
      </c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3" t="s">
        <v>58</v>
      </c>
      <c r="CQ38" s="13"/>
      <c r="CR38" s="13"/>
      <c r="CS38" s="13"/>
      <c r="CT38" s="13"/>
      <c r="CU38" s="13"/>
      <c r="CV38" s="11" t="s">
        <v>59</v>
      </c>
      <c r="CW38" s="11"/>
      <c r="CX38" s="11"/>
      <c r="CY38" s="11"/>
      <c r="CZ38" s="11"/>
      <c r="DA38" s="11"/>
      <c r="DB38" s="11"/>
      <c r="DC38" s="11"/>
      <c r="DD38" s="11"/>
      <c r="DE38" s="12">
        <v>288600</v>
      </c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3" t="s">
        <v>205</v>
      </c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4" t="s">
        <v>195</v>
      </c>
      <c r="EG38" s="15"/>
      <c r="EH38" s="15"/>
      <c r="EI38" s="15"/>
      <c r="EJ38" s="15"/>
      <c r="EK38" s="15"/>
      <c r="EL38" s="15"/>
      <c r="EM38" s="15"/>
      <c r="EN38" s="15"/>
      <c r="EO38" s="15"/>
      <c r="EP38" s="16"/>
      <c r="EQ38" s="11" t="s">
        <v>62</v>
      </c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 t="s">
        <v>63</v>
      </c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</row>
    <row r="39" spans="1:175" s="10" customFormat="1" ht="129" customHeight="1" x14ac:dyDescent="0.2">
      <c r="A39" s="14" t="s">
        <v>206</v>
      </c>
      <c r="B39" s="15"/>
      <c r="C39" s="15"/>
      <c r="D39" s="15"/>
      <c r="E39" s="15"/>
      <c r="F39" s="15"/>
      <c r="G39" s="15"/>
      <c r="H39" s="16"/>
      <c r="I39" s="13" t="s">
        <v>208</v>
      </c>
      <c r="J39" s="15"/>
      <c r="K39" s="15"/>
      <c r="L39" s="15"/>
      <c r="M39" s="15"/>
      <c r="N39" s="15"/>
      <c r="O39" s="15"/>
      <c r="P39" s="15"/>
      <c r="Q39" s="16"/>
      <c r="R39" s="13" t="s">
        <v>209</v>
      </c>
      <c r="S39" s="15"/>
      <c r="T39" s="15"/>
      <c r="U39" s="15"/>
      <c r="V39" s="15"/>
      <c r="W39" s="15"/>
      <c r="X39" s="15"/>
      <c r="Y39" s="15"/>
      <c r="Z39" s="16"/>
      <c r="AA39" s="11" t="s">
        <v>210</v>
      </c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9"/>
      <c r="AW39" s="11" t="s">
        <v>211</v>
      </c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9"/>
      <c r="BL39" s="13" t="s">
        <v>106</v>
      </c>
      <c r="BM39" s="15"/>
      <c r="BN39" s="15"/>
      <c r="BO39" s="15"/>
      <c r="BP39" s="15"/>
      <c r="BQ39" s="16"/>
      <c r="BR39" s="20" t="s">
        <v>105</v>
      </c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9"/>
      <c r="CE39" s="17">
        <v>6400</v>
      </c>
      <c r="CF39" s="21"/>
      <c r="CG39" s="21"/>
      <c r="CH39" s="21"/>
      <c r="CI39" s="21"/>
      <c r="CJ39" s="21"/>
      <c r="CK39" s="21"/>
      <c r="CL39" s="21"/>
      <c r="CM39" s="21"/>
      <c r="CN39" s="21"/>
      <c r="CO39" s="22"/>
      <c r="CP39" s="14" t="s">
        <v>58</v>
      </c>
      <c r="CQ39" s="15"/>
      <c r="CR39" s="15"/>
      <c r="CS39" s="15"/>
      <c r="CT39" s="15"/>
      <c r="CU39" s="16"/>
      <c r="CV39" s="20" t="s">
        <v>59</v>
      </c>
      <c r="CW39" s="18"/>
      <c r="CX39" s="18"/>
      <c r="CY39" s="18"/>
      <c r="CZ39" s="18"/>
      <c r="DA39" s="18"/>
      <c r="DB39" s="18"/>
      <c r="DC39" s="18"/>
      <c r="DD39" s="19"/>
      <c r="DE39" s="12">
        <v>210688</v>
      </c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4"/>
      <c r="DS39" s="14" t="s">
        <v>207</v>
      </c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6"/>
      <c r="EF39" s="14" t="s">
        <v>195</v>
      </c>
      <c r="EG39" s="15"/>
      <c r="EH39" s="15"/>
      <c r="EI39" s="15"/>
      <c r="EJ39" s="15"/>
      <c r="EK39" s="15"/>
      <c r="EL39" s="15"/>
      <c r="EM39" s="15"/>
      <c r="EN39" s="15"/>
      <c r="EO39" s="15"/>
      <c r="EP39" s="16"/>
      <c r="EQ39" s="20" t="s">
        <v>62</v>
      </c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9"/>
      <c r="FC39" s="20" t="s">
        <v>63</v>
      </c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9"/>
    </row>
    <row r="40" spans="1:175" s="10" customFormat="1" ht="156.75" customHeight="1" x14ac:dyDescent="0.2">
      <c r="A40" s="14" t="s">
        <v>212</v>
      </c>
      <c r="B40" s="15"/>
      <c r="C40" s="15"/>
      <c r="D40" s="15"/>
      <c r="E40" s="15"/>
      <c r="F40" s="15"/>
      <c r="G40" s="15"/>
      <c r="H40" s="16"/>
      <c r="I40" s="13" t="s">
        <v>214</v>
      </c>
      <c r="J40" s="15"/>
      <c r="K40" s="15"/>
      <c r="L40" s="15"/>
      <c r="M40" s="15"/>
      <c r="N40" s="15"/>
      <c r="O40" s="15"/>
      <c r="P40" s="15"/>
      <c r="Q40" s="16"/>
      <c r="R40" s="13" t="s">
        <v>215</v>
      </c>
      <c r="S40" s="15"/>
      <c r="T40" s="15"/>
      <c r="U40" s="15"/>
      <c r="V40" s="15"/>
      <c r="W40" s="15"/>
      <c r="X40" s="15"/>
      <c r="Y40" s="15"/>
      <c r="Z40" s="16"/>
      <c r="AA40" s="11" t="s">
        <v>216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9"/>
      <c r="AW40" s="11" t="s">
        <v>217</v>
      </c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9"/>
      <c r="BL40" s="13" t="s">
        <v>106</v>
      </c>
      <c r="BM40" s="15"/>
      <c r="BN40" s="15"/>
      <c r="BO40" s="15"/>
      <c r="BP40" s="15"/>
      <c r="BQ40" s="16"/>
      <c r="BR40" s="20" t="s">
        <v>105</v>
      </c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9"/>
      <c r="CE40" s="17">
        <v>6240</v>
      </c>
      <c r="CF40" s="21"/>
      <c r="CG40" s="21"/>
      <c r="CH40" s="21"/>
      <c r="CI40" s="21"/>
      <c r="CJ40" s="21"/>
      <c r="CK40" s="21"/>
      <c r="CL40" s="21"/>
      <c r="CM40" s="21"/>
      <c r="CN40" s="21"/>
      <c r="CO40" s="22"/>
      <c r="CP40" s="14" t="s">
        <v>58</v>
      </c>
      <c r="CQ40" s="15"/>
      <c r="CR40" s="15"/>
      <c r="CS40" s="15"/>
      <c r="CT40" s="15"/>
      <c r="CU40" s="16"/>
      <c r="CV40" s="20" t="s">
        <v>59</v>
      </c>
      <c r="CW40" s="18"/>
      <c r="CX40" s="18"/>
      <c r="CY40" s="18"/>
      <c r="CZ40" s="18"/>
      <c r="DA40" s="18"/>
      <c r="DB40" s="18"/>
      <c r="DC40" s="18"/>
      <c r="DD40" s="19"/>
      <c r="DE40" s="12">
        <v>359424</v>
      </c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4"/>
      <c r="DS40" s="14" t="s">
        <v>218</v>
      </c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6"/>
      <c r="EF40" s="14" t="s">
        <v>213</v>
      </c>
      <c r="EG40" s="15"/>
      <c r="EH40" s="15"/>
      <c r="EI40" s="15"/>
      <c r="EJ40" s="15"/>
      <c r="EK40" s="15"/>
      <c r="EL40" s="15"/>
      <c r="EM40" s="15"/>
      <c r="EN40" s="15"/>
      <c r="EO40" s="15"/>
      <c r="EP40" s="16"/>
      <c r="EQ40" s="20" t="s">
        <v>62</v>
      </c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9"/>
      <c r="FC40" s="20" t="s">
        <v>63</v>
      </c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9"/>
    </row>
    <row r="41" spans="1:175" s="10" customFormat="1" ht="153" customHeight="1" x14ac:dyDescent="0.2">
      <c r="A41" s="14" t="s">
        <v>219</v>
      </c>
      <c r="B41" s="15"/>
      <c r="C41" s="15"/>
      <c r="D41" s="15"/>
      <c r="E41" s="15"/>
      <c r="F41" s="15"/>
      <c r="G41" s="15"/>
      <c r="H41" s="16"/>
      <c r="I41" s="13" t="s">
        <v>222</v>
      </c>
      <c r="J41" s="15"/>
      <c r="K41" s="15"/>
      <c r="L41" s="15"/>
      <c r="M41" s="15"/>
      <c r="N41" s="15"/>
      <c r="O41" s="15"/>
      <c r="P41" s="15"/>
      <c r="Q41" s="16"/>
      <c r="R41" s="13" t="s">
        <v>225</v>
      </c>
      <c r="S41" s="15"/>
      <c r="T41" s="15"/>
      <c r="U41" s="15"/>
      <c r="V41" s="15"/>
      <c r="W41" s="15"/>
      <c r="X41" s="15"/>
      <c r="Y41" s="15"/>
      <c r="Z41" s="16"/>
      <c r="AA41" s="11" t="s">
        <v>221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9"/>
      <c r="AW41" s="11" t="s">
        <v>223</v>
      </c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9"/>
      <c r="BL41" s="13" t="s">
        <v>106</v>
      </c>
      <c r="BM41" s="15"/>
      <c r="BN41" s="15"/>
      <c r="BO41" s="15"/>
      <c r="BP41" s="15"/>
      <c r="BQ41" s="16"/>
      <c r="BR41" s="20" t="s">
        <v>105</v>
      </c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9"/>
      <c r="CE41" s="17">
        <v>6000</v>
      </c>
      <c r="CF41" s="21"/>
      <c r="CG41" s="21"/>
      <c r="CH41" s="21"/>
      <c r="CI41" s="21"/>
      <c r="CJ41" s="21"/>
      <c r="CK41" s="21"/>
      <c r="CL41" s="21"/>
      <c r="CM41" s="21"/>
      <c r="CN41" s="21"/>
      <c r="CO41" s="22"/>
      <c r="CP41" s="14" t="s">
        <v>58</v>
      </c>
      <c r="CQ41" s="15"/>
      <c r="CR41" s="15"/>
      <c r="CS41" s="15"/>
      <c r="CT41" s="15"/>
      <c r="CU41" s="16"/>
      <c r="CV41" s="20" t="s">
        <v>59</v>
      </c>
      <c r="CW41" s="18"/>
      <c r="CX41" s="18"/>
      <c r="CY41" s="18"/>
      <c r="CZ41" s="18"/>
      <c r="DA41" s="18"/>
      <c r="DB41" s="18"/>
      <c r="DC41" s="18"/>
      <c r="DD41" s="19"/>
      <c r="DE41" s="12">
        <v>88020</v>
      </c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4"/>
      <c r="DS41" s="14" t="s">
        <v>224</v>
      </c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6"/>
      <c r="EF41" s="14" t="s">
        <v>220</v>
      </c>
      <c r="EG41" s="15"/>
      <c r="EH41" s="15"/>
      <c r="EI41" s="15"/>
      <c r="EJ41" s="15"/>
      <c r="EK41" s="15"/>
      <c r="EL41" s="15"/>
      <c r="EM41" s="15"/>
      <c r="EN41" s="15"/>
      <c r="EO41" s="15"/>
      <c r="EP41" s="16"/>
      <c r="EQ41" s="20" t="s">
        <v>62</v>
      </c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9"/>
      <c r="FC41" s="20" t="s">
        <v>63</v>
      </c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9"/>
    </row>
    <row r="42" spans="1:175" s="10" customFormat="1" ht="107.25" customHeight="1" x14ac:dyDescent="0.2">
      <c r="A42" s="14" t="s">
        <v>226</v>
      </c>
      <c r="B42" s="15"/>
      <c r="C42" s="15"/>
      <c r="D42" s="15"/>
      <c r="E42" s="15"/>
      <c r="F42" s="15"/>
      <c r="G42" s="15"/>
      <c r="H42" s="16"/>
      <c r="I42" s="13" t="s">
        <v>101</v>
      </c>
      <c r="J42" s="13"/>
      <c r="K42" s="13"/>
      <c r="L42" s="13"/>
      <c r="M42" s="13"/>
      <c r="N42" s="13"/>
      <c r="O42" s="13"/>
      <c r="P42" s="13"/>
      <c r="Q42" s="13"/>
      <c r="R42" s="13" t="s">
        <v>102</v>
      </c>
      <c r="S42" s="13"/>
      <c r="T42" s="13"/>
      <c r="U42" s="13"/>
      <c r="V42" s="13"/>
      <c r="W42" s="13"/>
      <c r="X42" s="13"/>
      <c r="Y42" s="13"/>
      <c r="Z42" s="13"/>
      <c r="AA42" s="11" t="s">
        <v>103</v>
      </c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 t="s">
        <v>104</v>
      </c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3" t="s">
        <v>106</v>
      </c>
      <c r="BM42" s="13"/>
      <c r="BN42" s="13"/>
      <c r="BO42" s="13"/>
      <c r="BP42" s="13"/>
      <c r="BQ42" s="13"/>
      <c r="BR42" s="11" t="s">
        <v>105</v>
      </c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7">
        <v>14000</v>
      </c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3" t="s">
        <v>58</v>
      </c>
      <c r="CQ42" s="13"/>
      <c r="CR42" s="13"/>
      <c r="CS42" s="13"/>
      <c r="CT42" s="13"/>
      <c r="CU42" s="13"/>
      <c r="CV42" s="11" t="s">
        <v>59</v>
      </c>
      <c r="CW42" s="11"/>
      <c r="CX42" s="11"/>
      <c r="CY42" s="11"/>
      <c r="CZ42" s="11"/>
      <c r="DA42" s="11"/>
      <c r="DB42" s="11"/>
      <c r="DC42" s="11"/>
      <c r="DD42" s="11"/>
      <c r="DE42" s="12">
        <v>2521460</v>
      </c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3" t="s">
        <v>177</v>
      </c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 t="s">
        <v>235</v>
      </c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1" t="s">
        <v>109</v>
      </c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 t="s">
        <v>110</v>
      </c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</row>
    <row r="43" spans="1:175" s="10" customFormat="1" ht="87.75" customHeight="1" x14ac:dyDescent="0.2">
      <c r="A43" s="14" t="s">
        <v>227</v>
      </c>
      <c r="B43" s="15"/>
      <c r="C43" s="15"/>
      <c r="D43" s="15"/>
      <c r="E43" s="15"/>
      <c r="F43" s="15"/>
      <c r="G43" s="15"/>
      <c r="H43" s="16"/>
      <c r="I43" s="13" t="s">
        <v>189</v>
      </c>
      <c r="J43" s="13"/>
      <c r="K43" s="13"/>
      <c r="L43" s="13"/>
      <c r="M43" s="13"/>
      <c r="N43" s="13"/>
      <c r="O43" s="13"/>
      <c r="P43" s="13"/>
      <c r="Q43" s="13"/>
      <c r="R43" s="13" t="s">
        <v>228</v>
      </c>
      <c r="S43" s="13"/>
      <c r="T43" s="13"/>
      <c r="U43" s="13"/>
      <c r="V43" s="13"/>
      <c r="W43" s="13"/>
      <c r="X43" s="13"/>
      <c r="Y43" s="13"/>
      <c r="Z43" s="13"/>
      <c r="AA43" s="11" t="s">
        <v>187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 t="s">
        <v>229</v>
      </c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3" t="s">
        <v>106</v>
      </c>
      <c r="BM43" s="13"/>
      <c r="BN43" s="13"/>
      <c r="BO43" s="13"/>
      <c r="BP43" s="13"/>
      <c r="BQ43" s="13"/>
      <c r="BR43" s="11" t="s">
        <v>105</v>
      </c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>
        <v>5900</v>
      </c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3" t="s">
        <v>58</v>
      </c>
      <c r="CQ43" s="13"/>
      <c r="CR43" s="13"/>
      <c r="CS43" s="13"/>
      <c r="CT43" s="13"/>
      <c r="CU43" s="13"/>
      <c r="CV43" s="11" t="s">
        <v>59</v>
      </c>
      <c r="CW43" s="11"/>
      <c r="CX43" s="11"/>
      <c r="CY43" s="11"/>
      <c r="CZ43" s="11"/>
      <c r="DA43" s="11"/>
      <c r="DB43" s="11"/>
      <c r="DC43" s="11"/>
      <c r="DD43" s="11"/>
      <c r="DE43" s="12">
        <v>152841.70000000001</v>
      </c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3" t="s">
        <v>177</v>
      </c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 t="s">
        <v>235</v>
      </c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1" t="s">
        <v>62</v>
      </c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 t="s">
        <v>63</v>
      </c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</row>
    <row r="44" spans="1:175" s="10" customFormat="1" ht="60.75" customHeight="1" x14ac:dyDescent="0.2">
      <c r="A44" s="14" t="s">
        <v>230</v>
      </c>
      <c r="B44" s="15"/>
      <c r="C44" s="15"/>
      <c r="D44" s="15"/>
      <c r="E44" s="15"/>
      <c r="F44" s="15"/>
      <c r="G44" s="15"/>
      <c r="H44" s="16"/>
      <c r="I44" s="13" t="s">
        <v>233</v>
      </c>
      <c r="J44" s="13"/>
      <c r="K44" s="13"/>
      <c r="L44" s="13"/>
      <c r="M44" s="13"/>
      <c r="N44" s="13"/>
      <c r="O44" s="13"/>
      <c r="P44" s="13"/>
      <c r="Q44" s="13"/>
      <c r="R44" s="13" t="s">
        <v>234</v>
      </c>
      <c r="S44" s="13"/>
      <c r="T44" s="13"/>
      <c r="U44" s="13"/>
      <c r="V44" s="13"/>
      <c r="W44" s="13"/>
      <c r="X44" s="13"/>
      <c r="Y44" s="13"/>
      <c r="Z44" s="13"/>
      <c r="AA44" s="11" t="s">
        <v>231</v>
      </c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 t="s">
        <v>232</v>
      </c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3" t="s">
        <v>106</v>
      </c>
      <c r="BM44" s="13"/>
      <c r="BN44" s="13"/>
      <c r="BO44" s="13"/>
      <c r="BP44" s="13"/>
      <c r="BQ44" s="13"/>
      <c r="BR44" s="11" t="s">
        <v>105</v>
      </c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>
        <v>3660</v>
      </c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3" t="s">
        <v>58</v>
      </c>
      <c r="CQ44" s="13"/>
      <c r="CR44" s="13"/>
      <c r="CS44" s="13"/>
      <c r="CT44" s="13"/>
      <c r="CU44" s="13"/>
      <c r="CV44" s="11" t="s">
        <v>59</v>
      </c>
      <c r="CW44" s="11"/>
      <c r="CX44" s="11"/>
      <c r="CY44" s="11"/>
      <c r="CZ44" s="11"/>
      <c r="DA44" s="11"/>
      <c r="DB44" s="11"/>
      <c r="DC44" s="11"/>
      <c r="DD44" s="11"/>
      <c r="DE44" s="12">
        <v>289394.40000000002</v>
      </c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3" t="s">
        <v>177</v>
      </c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 t="s">
        <v>235</v>
      </c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1" t="s">
        <v>62</v>
      </c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 t="s">
        <v>63</v>
      </c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</row>
    <row r="45" spans="1:175" s="10" customFormat="1" ht="51.75" customHeight="1" x14ac:dyDescent="0.2">
      <c r="A45" s="14" t="s">
        <v>236</v>
      </c>
      <c r="B45" s="15"/>
      <c r="C45" s="15"/>
      <c r="D45" s="15"/>
      <c r="E45" s="15"/>
      <c r="F45" s="15"/>
      <c r="G45" s="15"/>
      <c r="H45" s="16"/>
      <c r="I45" s="13" t="s">
        <v>180</v>
      </c>
      <c r="J45" s="13"/>
      <c r="K45" s="13"/>
      <c r="L45" s="13"/>
      <c r="M45" s="13"/>
      <c r="N45" s="13"/>
      <c r="O45" s="13"/>
      <c r="P45" s="13"/>
      <c r="Q45" s="13"/>
      <c r="R45" s="13" t="s">
        <v>181</v>
      </c>
      <c r="S45" s="13"/>
      <c r="T45" s="13"/>
      <c r="U45" s="13"/>
      <c r="V45" s="13"/>
      <c r="W45" s="13"/>
      <c r="X45" s="13"/>
      <c r="Y45" s="13"/>
      <c r="Z45" s="13"/>
      <c r="AA45" s="11" t="s">
        <v>178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 t="s">
        <v>237</v>
      </c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3" t="s">
        <v>106</v>
      </c>
      <c r="BM45" s="13"/>
      <c r="BN45" s="13"/>
      <c r="BO45" s="13"/>
      <c r="BP45" s="13"/>
      <c r="BQ45" s="13"/>
      <c r="BR45" s="11" t="s">
        <v>105</v>
      </c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>
        <v>3300</v>
      </c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3" t="s">
        <v>58</v>
      </c>
      <c r="CQ45" s="13"/>
      <c r="CR45" s="13"/>
      <c r="CS45" s="13"/>
      <c r="CT45" s="13"/>
      <c r="CU45" s="13"/>
      <c r="CV45" s="11" t="s">
        <v>59</v>
      </c>
      <c r="CW45" s="11"/>
      <c r="CX45" s="11"/>
      <c r="CY45" s="11"/>
      <c r="CZ45" s="11"/>
      <c r="DA45" s="11"/>
      <c r="DB45" s="11"/>
      <c r="DC45" s="11"/>
      <c r="DD45" s="11"/>
      <c r="DE45" s="12">
        <v>566511</v>
      </c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3" t="s">
        <v>242</v>
      </c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 t="s">
        <v>235</v>
      </c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1" t="s">
        <v>62</v>
      </c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 t="s">
        <v>63</v>
      </c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</row>
    <row r="46" spans="1:175" s="10" customFormat="1" ht="153" customHeight="1" x14ac:dyDescent="0.2">
      <c r="A46" s="14" t="s">
        <v>45</v>
      </c>
      <c r="B46" s="15"/>
      <c r="C46" s="15"/>
      <c r="D46" s="15"/>
      <c r="E46" s="15"/>
      <c r="F46" s="15"/>
      <c r="G46" s="15"/>
      <c r="H46" s="16"/>
      <c r="I46" s="13" t="s">
        <v>222</v>
      </c>
      <c r="J46" s="15"/>
      <c r="K46" s="15"/>
      <c r="L46" s="15"/>
      <c r="M46" s="15"/>
      <c r="N46" s="15"/>
      <c r="O46" s="15"/>
      <c r="P46" s="15"/>
      <c r="Q46" s="16"/>
      <c r="R46" s="13" t="s">
        <v>225</v>
      </c>
      <c r="S46" s="15"/>
      <c r="T46" s="15"/>
      <c r="U46" s="15"/>
      <c r="V46" s="15"/>
      <c r="W46" s="15"/>
      <c r="X46" s="15"/>
      <c r="Y46" s="15"/>
      <c r="Z46" s="16"/>
      <c r="AA46" s="11" t="s">
        <v>221</v>
      </c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9"/>
      <c r="AW46" s="11" t="s">
        <v>223</v>
      </c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9"/>
      <c r="BL46" s="13" t="s">
        <v>106</v>
      </c>
      <c r="BM46" s="15"/>
      <c r="BN46" s="15"/>
      <c r="BO46" s="15"/>
      <c r="BP46" s="15"/>
      <c r="BQ46" s="16"/>
      <c r="BR46" s="20" t="s">
        <v>105</v>
      </c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9"/>
      <c r="CE46" s="17">
        <v>6000</v>
      </c>
      <c r="CF46" s="21"/>
      <c r="CG46" s="21"/>
      <c r="CH46" s="21"/>
      <c r="CI46" s="21"/>
      <c r="CJ46" s="21"/>
      <c r="CK46" s="21"/>
      <c r="CL46" s="21"/>
      <c r="CM46" s="21"/>
      <c r="CN46" s="21"/>
      <c r="CO46" s="22"/>
      <c r="CP46" s="14" t="s">
        <v>58</v>
      </c>
      <c r="CQ46" s="15"/>
      <c r="CR46" s="15"/>
      <c r="CS46" s="15"/>
      <c r="CT46" s="15"/>
      <c r="CU46" s="16"/>
      <c r="CV46" s="20" t="s">
        <v>59</v>
      </c>
      <c r="CW46" s="18"/>
      <c r="CX46" s="18"/>
      <c r="CY46" s="18"/>
      <c r="CZ46" s="18"/>
      <c r="DA46" s="18"/>
      <c r="DB46" s="18"/>
      <c r="DC46" s="18"/>
      <c r="DD46" s="19"/>
      <c r="DE46" s="12">
        <v>120000</v>
      </c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4"/>
      <c r="DS46" s="14" t="s">
        <v>243</v>
      </c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6"/>
      <c r="EF46" s="13" t="s">
        <v>235</v>
      </c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20" t="s">
        <v>62</v>
      </c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9"/>
      <c r="FC46" s="20" t="s">
        <v>63</v>
      </c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9"/>
    </row>
    <row r="47" spans="1:175" s="10" customFormat="1" ht="30" customHeight="1" x14ac:dyDescent="0.2">
      <c r="A47" s="14" t="s">
        <v>238</v>
      </c>
      <c r="B47" s="15"/>
      <c r="C47" s="15"/>
      <c r="D47" s="15"/>
      <c r="E47" s="15"/>
      <c r="F47" s="15"/>
      <c r="G47" s="15"/>
      <c r="H47" s="16"/>
      <c r="I47" s="13" t="s">
        <v>248</v>
      </c>
      <c r="J47" s="15"/>
      <c r="K47" s="15"/>
      <c r="L47" s="15"/>
      <c r="M47" s="15"/>
      <c r="N47" s="15"/>
      <c r="O47" s="15"/>
      <c r="P47" s="15"/>
      <c r="Q47" s="16"/>
      <c r="R47" s="13" t="s">
        <v>249</v>
      </c>
      <c r="S47" s="15"/>
      <c r="T47" s="15"/>
      <c r="U47" s="15"/>
      <c r="V47" s="15"/>
      <c r="W47" s="15"/>
      <c r="X47" s="15"/>
      <c r="Y47" s="15"/>
      <c r="Z47" s="16"/>
      <c r="AA47" s="11" t="s">
        <v>239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9"/>
      <c r="AW47" s="11" t="s">
        <v>250</v>
      </c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9"/>
      <c r="BL47" s="13" t="s">
        <v>244</v>
      </c>
      <c r="BM47" s="15"/>
      <c r="BN47" s="15"/>
      <c r="BO47" s="15"/>
      <c r="BP47" s="15"/>
      <c r="BQ47" s="16"/>
      <c r="BR47" s="20" t="s">
        <v>245</v>
      </c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9"/>
      <c r="CE47" s="17">
        <v>151997</v>
      </c>
      <c r="CF47" s="21"/>
      <c r="CG47" s="21"/>
      <c r="CH47" s="21"/>
      <c r="CI47" s="21"/>
      <c r="CJ47" s="21"/>
      <c r="CK47" s="21"/>
      <c r="CL47" s="21"/>
      <c r="CM47" s="21"/>
      <c r="CN47" s="21"/>
      <c r="CO47" s="22"/>
      <c r="CP47" s="14" t="s">
        <v>58</v>
      </c>
      <c r="CQ47" s="15"/>
      <c r="CR47" s="15"/>
      <c r="CS47" s="15"/>
      <c r="CT47" s="15"/>
      <c r="CU47" s="16"/>
      <c r="CV47" s="20" t="s">
        <v>59</v>
      </c>
      <c r="CW47" s="18"/>
      <c r="CX47" s="18"/>
      <c r="CY47" s="18"/>
      <c r="CZ47" s="18"/>
      <c r="DA47" s="18"/>
      <c r="DB47" s="18"/>
      <c r="DC47" s="18"/>
      <c r="DD47" s="19"/>
      <c r="DE47" s="12">
        <v>15395776.130000001</v>
      </c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4"/>
      <c r="DS47" s="14" t="s">
        <v>246</v>
      </c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6"/>
      <c r="EF47" s="14" t="s">
        <v>247</v>
      </c>
      <c r="EG47" s="15"/>
      <c r="EH47" s="15"/>
      <c r="EI47" s="15"/>
      <c r="EJ47" s="15"/>
      <c r="EK47" s="15"/>
      <c r="EL47" s="15"/>
      <c r="EM47" s="15"/>
      <c r="EN47" s="15"/>
      <c r="EO47" s="15"/>
      <c r="EP47" s="16"/>
      <c r="EQ47" s="11" t="s">
        <v>109</v>
      </c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 t="s">
        <v>124</v>
      </c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</row>
    <row r="48" spans="1:175" s="10" customFormat="1" ht="60.75" customHeight="1" x14ac:dyDescent="0.2">
      <c r="A48" s="14" t="s">
        <v>240</v>
      </c>
      <c r="B48" s="15"/>
      <c r="C48" s="15"/>
      <c r="D48" s="15"/>
      <c r="E48" s="15"/>
      <c r="F48" s="15"/>
      <c r="G48" s="15"/>
      <c r="H48" s="16"/>
      <c r="I48" s="13" t="s">
        <v>252</v>
      </c>
      <c r="J48" s="15"/>
      <c r="K48" s="15"/>
      <c r="L48" s="15"/>
      <c r="M48" s="15"/>
      <c r="N48" s="15"/>
      <c r="O48" s="15"/>
      <c r="P48" s="15"/>
      <c r="Q48" s="16"/>
      <c r="R48" s="13" t="s">
        <v>251</v>
      </c>
      <c r="S48" s="15"/>
      <c r="T48" s="15"/>
      <c r="U48" s="15"/>
      <c r="V48" s="15"/>
      <c r="W48" s="15"/>
      <c r="X48" s="15"/>
      <c r="Y48" s="15"/>
      <c r="Z48" s="16"/>
      <c r="AA48" s="11" t="s">
        <v>241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9"/>
      <c r="AW48" s="11" t="s">
        <v>250</v>
      </c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9"/>
      <c r="BL48" s="13" t="s">
        <v>253</v>
      </c>
      <c r="BM48" s="15"/>
      <c r="BN48" s="15"/>
      <c r="BO48" s="15"/>
      <c r="BP48" s="15"/>
      <c r="BQ48" s="16"/>
      <c r="BR48" s="20" t="s">
        <v>254</v>
      </c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9"/>
      <c r="CE48" s="17">
        <v>1</v>
      </c>
      <c r="CF48" s="21"/>
      <c r="CG48" s="21"/>
      <c r="CH48" s="21"/>
      <c r="CI48" s="21"/>
      <c r="CJ48" s="21"/>
      <c r="CK48" s="21"/>
      <c r="CL48" s="21"/>
      <c r="CM48" s="21"/>
      <c r="CN48" s="21"/>
      <c r="CO48" s="22"/>
      <c r="CP48" s="14" t="s">
        <v>58</v>
      </c>
      <c r="CQ48" s="15"/>
      <c r="CR48" s="15"/>
      <c r="CS48" s="15"/>
      <c r="CT48" s="15"/>
      <c r="CU48" s="16"/>
      <c r="CV48" s="20" t="s">
        <v>59</v>
      </c>
      <c r="CW48" s="18"/>
      <c r="CX48" s="18"/>
      <c r="CY48" s="18"/>
      <c r="CZ48" s="18"/>
      <c r="DA48" s="18"/>
      <c r="DB48" s="18"/>
      <c r="DC48" s="18"/>
      <c r="DD48" s="19"/>
      <c r="DE48" s="12">
        <v>1919616.52</v>
      </c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4"/>
      <c r="DS48" s="14" t="s">
        <v>255</v>
      </c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6"/>
      <c r="EF48" s="14" t="s">
        <v>256</v>
      </c>
      <c r="EG48" s="15"/>
      <c r="EH48" s="15"/>
      <c r="EI48" s="15"/>
      <c r="EJ48" s="15"/>
      <c r="EK48" s="15"/>
      <c r="EL48" s="15"/>
      <c r="EM48" s="15"/>
      <c r="EN48" s="15"/>
      <c r="EO48" s="15"/>
      <c r="EP48" s="16"/>
      <c r="EQ48" s="11" t="s">
        <v>109</v>
      </c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 t="s">
        <v>124</v>
      </c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</row>
    <row r="49" spans="1:175" s="10" customFormat="1" ht="80.25" customHeight="1" x14ac:dyDescent="0.2">
      <c r="A49" s="13" t="s">
        <v>257</v>
      </c>
      <c r="B49" s="13"/>
      <c r="C49" s="13"/>
      <c r="D49" s="13"/>
      <c r="E49" s="13"/>
      <c r="F49" s="13"/>
      <c r="G49" s="13"/>
      <c r="H49" s="13"/>
      <c r="I49" s="13" t="s">
        <v>118</v>
      </c>
      <c r="J49" s="13"/>
      <c r="K49" s="13"/>
      <c r="L49" s="13"/>
      <c r="M49" s="13"/>
      <c r="N49" s="13"/>
      <c r="O49" s="13"/>
      <c r="P49" s="13"/>
      <c r="Q49" s="13"/>
      <c r="R49" s="13" t="s">
        <v>119</v>
      </c>
      <c r="S49" s="13"/>
      <c r="T49" s="13"/>
      <c r="U49" s="13"/>
      <c r="V49" s="13"/>
      <c r="W49" s="13"/>
      <c r="X49" s="13"/>
      <c r="Y49" s="13"/>
      <c r="Z49" s="13"/>
      <c r="AA49" s="11" t="s">
        <v>267</v>
      </c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 t="s">
        <v>258</v>
      </c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3" t="s">
        <v>106</v>
      </c>
      <c r="BM49" s="13"/>
      <c r="BN49" s="13"/>
      <c r="BO49" s="13"/>
      <c r="BP49" s="13"/>
      <c r="BQ49" s="13"/>
      <c r="BR49" s="11" t="s">
        <v>105</v>
      </c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7">
        <v>4600</v>
      </c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3" t="s">
        <v>58</v>
      </c>
      <c r="CQ49" s="13"/>
      <c r="CR49" s="13"/>
      <c r="CS49" s="13"/>
      <c r="CT49" s="13"/>
      <c r="CU49" s="13"/>
      <c r="CV49" s="11" t="s">
        <v>59</v>
      </c>
      <c r="CW49" s="11"/>
      <c r="CX49" s="11"/>
      <c r="CY49" s="11"/>
      <c r="CZ49" s="11"/>
      <c r="DA49" s="11"/>
      <c r="DB49" s="11"/>
      <c r="DC49" s="11"/>
      <c r="DD49" s="11"/>
      <c r="DE49" s="12">
        <v>1224082</v>
      </c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3" t="s">
        <v>266</v>
      </c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 t="s">
        <v>259</v>
      </c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1" t="s">
        <v>109</v>
      </c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 t="s">
        <v>124</v>
      </c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</row>
    <row r="50" spans="1:175" s="10" customFormat="1" ht="69.75" customHeight="1" x14ac:dyDescent="0.2">
      <c r="A50" s="14" t="s">
        <v>260</v>
      </c>
      <c r="B50" s="15"/>
      <c r="C50" s="15"/>
      <c r="D50" s="15"/>
      <c r="E50" s="15"/>
      <c r="F50" s="15"/>
      <c r="G50" s="15"/>
      <c r="H50" s="16"/>
      <c r="I50" s="13" t="s">
        <v>189</v>
      </c>
      <c r="J50" s="13"/>
      <c r="K50" s="13"/>
      <c r="L50" s="13"/>
      <c r="M50" s="13"/>
      <c r="N50" s="13"/>
      <c r="O50" s="13"/>
      <c r="P50" s="13"/>
      <c r="Q50" s="13"/>
      <c r="R50" s="13" t="s">
        <v>268</v>
      </c>
      <c r="S50" s="13"/>
      <c r="T50" s="13"/>
      <c r="U50" s="13"/>
      <c r="V50" s="13"/>
      <c r="W50" s="13"/>
      <c r="X50" s="13"/>
      <c r="Y50" s="13"/>
      <c r="Z50" s="13"/>
      <c r="AA50" s="11" t="s">
        <v>187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 t="s">
        <v>261</v>
      </c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3" t="s">
        <v>106</v>
      </c>
      <c r="BM50" s="13"/>
      <c r="BN50" s="13"/>
      <c r="BO50" s="13"/>
      <c r="BP50" s="13"/>
      <c r="BQ50" s="13"/>
      <c r="BR50" s="11" t="s">
        <v>105</v>
      </c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7">
        <v>2565</v>
      </c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3" t="s">
        <v>58</v>
      </c>
      <c r="CQ50" s="13"/>
      <c r="CR50" s="13"/>
      <c r="CS50" s="13"/>
      <c r="CT50" s="13"/>
      <c r="CU50" s="13"/>
      <c r="CV50" s="11" t="s">
        <v>59</v>
      </c>
      <c r="CW50" s="11"/>
      <c r="CX50" s="11"/>
      <c r="CY50" s="11"/>
      <c r="CZ50" s="11"/>
      <c r="DA50" s="11"/>
      <c r="DB50" s="11"/>
      <c r="DC50" s="11"/>
      <c r="DD50" s="11"/>
      <c r="DE50" s="12">
        <v>62735.55</v>
      </c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3" t="s">
        <v>269</v>
      </c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 t="s">
        <v>235</v>
      </c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1" t="s">
        <v>62</v>
      </c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 t="s">
        <v>63</v>
      </c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</row>
    <row r="51" spans="1:175" s="10" customFormat="1" ht="89.25" customHeight="1" x14ac:dyDescent="0.2">
      <c r="A51" s="13" t="s">
        <v>262</v>
      </c>
      <c r="B51" s="13"/>
      <c r="C51" s="13"/>
      <c r="D51" s="13"/>
      <c r="E51" s="13"/>
      <c r="F51" s="13"/>
      <c r="G51" s="13"/>
      <c r="H51" s="13"/>
      <c r="I51" s="13" t="s">
        <v>171</v>
      </c>
      <c r="J51" s="13"/>
      <c r="K51" s="13"/>
      <c r="L51" s="13"/>
      <c r="M51" s="13"/>
      <c r="N51" s="13"/>
      <c r="O51" s="13"/>
      <c r="P51" s="13"/>
      <c r="Q51" s="13"/>
      <c r="R51" s="13" t="s">
        <v>172</v>
      </c>
      <c r="S51" s="13"/>
      <c r="T51" s="13"/>
      <c r="U51" s="13"/>
      <c r="V51" s="13"/>
      <c r="W51" s="13"/>
      <c r="X51" s="13"/>
      <c r="Y51" s="13"/>
      <c r="Z51" s="13"/>
      <c r="AA51" s="11" t="s">
        <v>270</v>
      </c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 t="s">
        <v>263</v>
      </c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3" t="s">
        <v>264</v>
      </c>
      <c r="BM51" s="13"/>
      <c r="BN51" s="13"/>
      <c r="BO51" s="13"/>
      <c r="BP51" s="13"/>
      <c r="BQ51" s="13"/>
      <c r="BR51" s="11" t="s">
        <v>170</v>
      </c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>
        <v>1</v>
      </c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3" t="s">
        <v>58</v>
      </c>
      <c r="CQ51" s="13"/>
      <c r="CR51" s="13"/>
      <c r="CS51" s="13"/>
      <c r="CT51" s="13"/>
      <c r="CU51" s="13"/>
      <c r="CV51" s="11" t="s">
        <v>59</v>
      </c>
      <c r="CW51" s="11"/>
      <c r="CX51" s="11"/>
      <c r="CY51" s="11"/>
      <c r="CZ51" s="11"/>
      <c r="DA51" s="11"/>
      <c r="DB51" s="11"/>
      <c r="DC51" s="11"/>
      <c r="DD51" s="11"/>
      <c r="DE51" s="12">
        <v>1086529.25</v>
      </c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3" t="s">
        <v>269</v>
      </c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 t="s">
        <v>265</v>
      </c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1" t="s">
        <v>109</v>
      </c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 t="s">
        <v>124</v>
      </c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</row>
    <row r="52" spans="1:175" s="10" customFormat="1" ht="74.25" customHeight="1" x14ac:dyDescent="0.2">
      <c r="A52" s="13" t="s">
        <v>271</v>
      </c>
      <c r="B52" s="13"/>
      <c r="C52" s="13"/>
      <c r="D52" s="13"/>
      <c r="E52" s="13"/>
      <c r="F52" s="13"/>
      <c r="G52" s="13"/>
      <c r="H52" s="13"/>
      <c r="I52" s="13" t="s">
        <v>272</v>
      </c>
      <c r="J52" s="13"/>
      <c r="K52" s="13"/>
      <c r="L52" s="13"/>
      <c r="M52" s="13"/>
      <c r="N52" s="13"/>
      <c r="O52" s="13"/>
      <c r="P52" s="13"/>
      <c r="Q52" s="13"/>
      <c r="R52" s="13" t="s">
        <v>273</v>
      </c>
      <c r="S52" s="13"/>
      <c r="T52" s="13"/>
      <c r="U52" s="13"/>
      <c r="V52" s="13"/>
      <c r="W52" s="13"/>
      <c r="X52" s="13"/>
      <c r="Y52" s="13"/>
      <c r="Z52" s="13"/>
      <c r="AA52" s="11" t="s">
        <v>276</v>
      </c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 t="s">
        <v>250</v>
      </c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9"/>
      <c r="BL52" s="13" t="s">
        <v>264</v>
      </c>
      <c r="BM52" s="13"/>
      <c r="BN52" s="13"/>
      <c r="BO52" s="13"/>
      <c r="BP52" s="13"/>
      <c r="BQ52" s="13"/>
      <c r="BR52" s="11" t="s">
        <v>170</v>
      </c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>
        <v>1</v>
      </c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3" t="s">
        <v>58</v>
      </c>
      <c r="CQ52" s="13"/>
      <c r="CR52" s="13"/>
      <c r="CS52" s="13"/>
      <c r="CT52" s="13"/>
      <c r="CU52" s="13"/>
      <c r="CV52" s="11" t="s">
        <v>59</v>
      </c>
      <c r="CW52" s="11"/>
      <c r="CX52" s="11"/>
      <c r="CY52" s="11"/>
      <c r="CZ52" s="11"/>
      <c r="DA52" s="11"/>
      <c r="DB52" s="11"/>
      <c r="DC52" s="11"/>
      <c r="DD52" s="11"/>
      <c r="DE52" s="12">
        <v>10924168.6</v>
      </c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3" t="s">
        <v>277</v>
      </c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 t="s">
        <v>274</v>
      </c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1" t="s">
        <v>275</v>
      </c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 t="s">
        <v>63</v>
      </c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</row>
    <row r="53" spans="1:175" s="10" customFormat="1" ht="97.5" customHeight="1" x14ac:dyDescent="0.2">
      <c r="A53" s="13" t="s">
        <v>278</v>
      </c>
      <c r="B53" s="13"/>
      <c r="C53" s="13"/>
      <c r="D53" s="13"/>
      <c r="E53" s="13"/>
      <c r="F53" s="13"/>
      <c r="G53" s="13"/>
      <c r="H53" s="13"/>
      <c r="I53" s="13" t="s">
        <v>279</v>
      </c>
      <c r="J53" s="15"/>
      <c r="K53" s="15"/>
      <c r="L53" s="15"/>
      <c r="M53" s="15"/>
      <c r="N53" s="15"/>
      <c r="O53" s="15"/>
      <c r="P53" s="15"/>
      <c r="Q53" s="16"/>
      <c r="R53" s="13" t="s">
        <v>284</v>
      </c>
      <c r="S53" s="15"/>
      <c r="T53" s="15"/>
      <c r="U53" s="15"/>
      <c r="V53" s="15"/>
      <c r="W53" s="15"/>
      <c r="X53" s="15"/>
      <c r="Y53" s="15"/>
      <c r="Z53" s="16"/>
      <c r="AA53" s="11" t="s">
        <v>280</v>
      </c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9"/>
      <c r="AW53" s="11" t="s">
        <v>283</v>
      </c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9"/>
      <c r="BL53" s="13" t="s">
        <v>106</v>
      </c>
      <c r="BM53" s="15"/>
      <c r="BN53" s="15"/>
      <c r="BO53" s="15"/>
      <c r="BP53" s="15"/>
      <c r="BQ53" s="16"/>
      <c r="BR53" s="20" t="s">
        <v>105</v>
      </c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9"/>
      <c r="CE53" s="17">
        <v>9500</v>
      </c>
      <c r="CF53" s="21"/>
      <c r="CG53" s="21"/>
      <c r="CH53" s="21"/>
      <c r="CI53" s="21"/>
      <c r="CJ53" s="21"/>
      <c r="CK53" s="21"/>
      <c r="CL53" s="21"/>
      <c r="CM53" s="21"/>
      <c r="CN53" s="21"/>
      <c r="CO53" s="22"/>
      <c r="CP53" s="14" t="s">
        <v>58</v>
      </c>
      <c r="CQ53" s="15"/>
      <c r="CR53" s="15"/>
      <c r="CS53" s="15"/>
      <c r="CT53" s="15"/>
      <c r="CU53" s="16"/>
      <c r="CV53" s="20" t="s">
        <v>59</v>
      </c>
      <c r="CW53" s="18"/>
      <c r="CX53" s="18"/>
      <c r="CY53" s="18"/>
      <c r="CZ53" s="18"/>
      <c r="DA53" s="18"/>
      <c r="DB53" s="18"/>
      <c r="DC53" s="18"/>
      <c r="DD53" s="19"/>
      <c r="DE53" s="12">
        <v>437543</v>
      </c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4"/>
      <c r="DS53" s="14" t="s">
        <v>281</v>
      </c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6"/>
      <c r="EF53" s="14" t="s">
        <v>282</v>
      </c>
      <c r="EG53" s="15"/>
      <c r="EH53" s="15"/>
      <c r="EI53" s="15"/>
      <c r="EJ53" s="15"/>
      <c r="EK53" s="15"/>
      <c r="EL53" s="15"/>
      <c r="EM53" s="15"/>
      <c r="EN53" s="15"/>
      <c r="EO53" s="15"/>
      <c r="EP53" s="16"/>
      <c r="EQ53" s="20" t="s">
        <v>62</v>
      </c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9"/>
      <c r="FC53" s="20" t="s">
        <v>63</v>
      </c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9"/>
    </row>
    <row r="54" spans="1:175" s="10" customFormat="1" ht="77.25" customHeight="1" x14ac:dyDescent="0.2">
      <c r="A54" s="13" t="s">
        <v>285</v>
      </c>
      <c r="B54" s="13"/>
      <c r="C54" s="13"/>
      <c r="D54" s="13"/>
      <c r="E54" s="13"/>
      <c r="F54" s="13"/>
      <c r="G54" s="13"/>
      <c r="H54" s="13"/>
      <c r="I54" s="13" t="s">
        <v>288</v>
      </c>
      <c r="J54" s="15"/>
      <c r="K54" s="15"/>
      <c r="L54" s="15"/>
      <c r="M54" s="15"/>
      <c r="N54" s="15"/>
      <c r="O54" s="15"/>
      <c r="P54" s="15"/>
      <c r="Q54" s="16"/>
      <c r="R54" s="13" t="s">
        <v>289</v>
      </c>
      <c r="S54" s="15"/>
      <c r="T54" s="15"/>
      <c r="U54" s="15"/>
      <c r="V54" s="15"/>
      <c r="W54" s="15"/>
      <c r="X54" s="15"/>
      <c r="Y54" s="15"/>
      <c r="Z54" s="16"/>
      <c r="AA54" s="11" t="s">
        <v>287</v>
      </c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1" t="s">
        <v>291</v>
      </c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9"/>
      <c r="BL54" s="13" t="s">
        <v>85</v>
      </c>
      <c r="BM54" s="15"/>
      <c r="BN54" s="15"/>
      <c r="BO54" s="15"/>
      <c r="BP54" s="15"/>
      <c r="BQ54" s="16"/>
      <c r="BR54" s="20" t="s">
        <v>86</v>
      </c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9"/>
      <c r="CE54" s="17">
        <v>1</v>
      </c>
      <c r="CF54" s="21"/>
      <c r="CG54" s="21"/>
      <c r="CH54" s="21"/>
      <c r="CI54" s="21"/>
      <c r="CJ54" s="21"/>
      <c r="CK54" s="21"/>
      <c r="CL54" s="21"/>
      <c r="CM54" s="21"/>
      <c r="CN54" s="21"/>
      <c r="CO54" s="22"/>
      <c r="CP54" s="14" t="s">
        <v>58</v>
      </c>
      <c r="CQ54" s="15"/>
      <c r="CR54" s="15"/>
      <c r="CS54" s="15"/>
      <c r="CT54" s="15"/>
      <c r="CU54" s="16"/>
      <c r="CV54" s="20" t="s">
        <v>59</v>
      </c>
      <c r="CW54" s="18"/>
      <c r="CX54" s="18"/>
      <c r="CY54" s="18"/>
      <c r="CZ54" s="18"/>
      <c r="DA54" s="18"/>
      <c r="DB54" s="18"/>
      <c r="DC54" s="18"/>
      <c r="DD54" s="19"/>
      <c r="DE54" s="12">
        <v>1646500</v>
      </c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4"/>
      <c r="DS54" s="14" t="s">
        <v>290</v>
      </c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6"/>
      <c r="EF54" s="14" t="s">
        <v>282</v>
      </c>
      <c r="EG54" s="15"/>
      <c r="EH54" s="15"/>
      <c r="EI54" s="15"/>
      <c r="EJ54" s="15"/>
      <c r="EK54" s="15"/>
      <c r="EL54" s="15"/>
      <c r="EM54" s="15"/>
      <c r="EN54" s="15"/>
      <c r="EO54" s="15"/>
      <c r="EP54" s="16"/>
      <c r="EQ54" s="11" t="s">
        <v>109</v>
      </c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 t="s">
        <v>124</v>
      </c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</row>
    <row r="55" spans="1:175" s="10" customFormat="1" ht="74.25" customHeight="1" x14ac:dyDescent="0.2">
      <c r="A55" s="14" t="s">
        <v>286</v>
      </c>
      <c r="B55" s="15"/>
      <c r="C55" s="15"/>
      <c r="D55" s="15"/>
      <c r="E55" s="15"/>
      <c r="F55" s="15"/>
      <c r="G55" s="15"/>
      <c r="H55" s="16"/>
      <c r="I55" s="13" t="s">
        <v>222</v>
      </c>
      <c r="J55" s="15"/>
      <c r="K55" s="15"/>
      <c r="L55" s="15"/>
      <c r="M55" s="15"/>
      <c r="N55" s="15"/>
      <c r="O55" s="15"/>
      <c r="P55" s="15"/>
      <c r="Q55" s="16"/>
      <c r="R55" s="13" t="s">
        <v>225</v>
      </c>
      <c r="S55" s="15"/>
      <c r="T55" s="15"/>
      <c r="U55" s="15"/>
      <c r="V55" s="15"/>
      <c r="W55" s="15"/>
      <c r="X55" s="15"/>
      <c r="Y55" s="15"/>
      <c r="Z55" s="16"/>
      <c r="AA55" s="11" t="s">
        <v>221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9"/>
      <c r="AW55" s="11" t="s">
        <v>294</v>
      </c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9"/>
      <c r="BL55" s="13" t="s">
        <v>106</v>
      </c>
      <c r="BM55" s="15"/>
      <c r="BN55" s="15"/>
      <c r="BO55" s="15"/>
      <c r="BP55" s="15"/>
      <c r="BQ55" s="16"/>
      <c r="BR55" s="20" t="s">
        <v>105</v>
      </c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9"/>
      <c r="CE55" s="17">
        <v>6000</v>
      </c>
      <c r="CF55" s="21"/>
      <c r="CG55" s="21"/>
      <c r="CH55" s="21"/>
      <c r="CI55" s="21"/>
      <c r="CJ55" s="21"/>
      <c r="CK55" s="21"/>
      <c r="CL55" s="21"/>
      <c r="CM55" s="21"/>
      <c r="CN55" s="21"/>
      <c r="CO55" s="22"/>
      <c r="CP55" s="14" t="s">
        <v>58</v>
      </c>
      <c r="CQ55" s="15"/>
      <c r="CR55" s="15"/>
      <c r="CS55" s="15"/>
      <c r="CT55" s="15"/>
      <c r="CU55" s="16"/>
      <c r="CV55" s="20" t="s">
        <v>59</v>
      </c>
      <c r="CW55" s="18"/>
      <c r="CX55" s="18"/>
      <c r="CY55" s="18"/>
      <c r="CZ55" s="18"/>
      <c r="DA55" s="18"/>
      <c r="DB55" s="18"/>
      <c r="DC55" s="18"/>
      <c r="DD55" s="19"/>
      <c r="DE55" s="12">
        <v>121980</v>
      </c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4"/>
      <c r="DS55" s="14" t="s">
        <v>296</v>
      </c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6"/>
      <c r="EF55" s="13" t="s">
        <v>295</v>
      </c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20" t="s">
        <v>62</v>
      </c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9"/>
      <c r="FC55" s="20" t="s">
        <v>63</v>
      </c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9"/>
    </row>
    <row r="56" spans="1:175" s="10" customFormat="1" ht="77.25" customHeight="1" x14ac:dyDescent="0.2">
      <c r="A56" s="14" t="s">
        <v>292</v>
      </c>
      <c r="B56" s="15"/>
      <c r="C56" s="15"/>
      <c r="D56" s="15"/>
      <c r="E56" s="15"/>
      <c r="F56" s="15"/>
      <c r="G56" s="15"/>
      <c r="H56" s="16"/>
      <c r="I56" s="13" t="s">
        <v>189</v>
      </c>
      <c r="J56" s="13"/>
      <c r="K56" s="13"/>
      <c r="L56" s="13"/>
      <c r="M56" s="13"/>
      <c r="N56" s="13"/>
      <c r="O56" s="13"/>
      <c r="P56" s="13"/>
      <c r="Q56" s="13"/>
      <c r="R56" s="13" t="s">
        <v>293</v>
      </c>
      <c r="S56" s="13"/>
      <c r="T56" s="13"/>
      <c r="U56" s="13"/>
      <c r="V56" s="13"/>
      <c r="W56" s="13"/>
      <c r="X56" s="13"/>
      <c r="Y56" s="13"/>
      <c r="Z56" s="13"/>
      <c r="AA56" s="11" t="s">
        <v>187</v>
      </c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 t="s">
        <v>261</v>
      </c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3" t="s">
        <v>106</v>
      </c>
      <c r="BM56" s="13"/>
      <c r="BN56" s="13"/>
      <c r="BO56" s="13"/>
      <c r="BP56" s="13"/>
      <c r="BQ56" s="13"/>
      <c r="BR56" s="11" t="s">
        <v>105</v>
      </c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7">
        <v>4930</v>
      </c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3" t="s">
        <v>58</v>
      </c>
      <c r="CQ56" s="13"/>
      <c r="CR56" s="13"/>
      <c r="CS56" s="13"/>
      <c r="CT56" s="13"/>
      <c r="CU56" s="13"/>
      <c r="CV56" s="11" t="s">
        <v>59</v>
      </c>
      <c r="CW56" s="11"/>
      <c r="CX56" s="11"/>
      <c r="CY56" s="11"/>
      <c r="CZ56" s="11"/>
      <c r="DA56" s="11"/>
      <c r="DB56" s="11"/>
      <c r="DC56" s="11"/>
      <c r="DD56" s="11"/>
      <c r="DE56" s="12">
        <v>122700.1</v>
      </c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3" t="s">
        <v>296</v>
      </c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 t="s">
        <v>295</v>
      </c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1" t="s">
        <v>62</v>
      </c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 t="s">
        <v>63</v>
      </c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</row>
    <row r="57" spans="1:175" s="10" customFormat="1" ht="77.25" customHeight="1" x14ac:dyDescent="0.2">
      <c r="A57" s="13" t="s">
        <v>297</v>
      </c>
      <c r="B57" s="13"/>
      <c r="C57" s="13"/>
      <c r="D57" s="13"/>
      <c r="E57" s="13"/>
      <c r="F57" s="13"/>
      <c r="G57" s="13"/>
      <c r="H57" s="13"/>
      <c r="I57" s="13" t="s">
        <v>118</v>
      </c>
      <c r="J57" s="13"/>
      <c r="K57" s="13"/>
      <c r="L57" s="13"/>
      <c r="M57" s="13"/>
      <c r="N57" s="13"/>
      <c r="O57" s="13"/>
      <c r="P57" s="13"/>
      <c r="Q57" s="13"/>
      <c r="R57" s="13" t="s">
        <v>119</v>
      </c>
      <c r="S57" s="13"/>
      <c r="T57" s="13"/>
      <c r="U57" s="13"/>
      <c r="V57" s="13"/>
      <c r="W57" s="13"/>
      <c r="X57" s="13"/>
      <c r="Y57" s="13"/>
      <c r="Z57" s="13"/>
      <c r="AA57" s="11" t="s">
        <v>267</v>
      </c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 t="s">
        <v>258</v>
      </c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3" t="s">
        <v>106</v>
      </c>
      <c r="BM57" s="13"/>
      <c r="BN57" s="13"/>
      <c r="BO57" s="13"/>
      <c r="BP57" s="13"/>
      <c r="BQ57" s="13"/>
      <c r="BR57" s="11" t="s">
        <v>105</v>
      </c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7">
        <v>1550</v>
      </c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3" t="s">
        <v>58</v>
      </c>
      <c r="CQ57" s="13"/>
      <c r="CR57" s="13"/>
      <c r="CS57" s="13"/>
      <c r="CT57" s="13"/>
      <c r="CU57" s="13"/>
      <c r="CV57" s="11" t="s">
        <v>59</v>
      </c>
      <c r="CW57" s="11"/>
      <c r="CX57" s="11"/>
      <c r="CY57" s="11"/>
      <c r="CZ57" s="11"/>
      <c r="DA57" s="11"/>
      <c r="DB57" s="11"/>
      <c r="DC57" s="11"/>
      <c r="DD57" s="11"/>
      <c r="DE57" s="12">
        <v>494925</v>
      </c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3" t="s">
        <v>298</v>
      </c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 t="s">
        <v>295</v>
      </c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1" t="s">
        <v>62</v>
      </c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 t="s">
        <v>63</v>
      </c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</row>
    <row r="58" spans="1:175" s="10" customFormat="1" ht="103.5" customHeight="1" x14ac:dyDescent="0.2">
      <c r="A58" s="13" t="s">
        <v>299</v>
      </c>
      <c r="B58" s="13"/>
      <c r="C58" s="13"/>
      <c r="D58" s="13"/>
      <c r="E58" s="13"/>
      <c r="F58" s="13"/>
      <c r="G58" s="13"/>
      <c r="H58" s="13"/>
      <c r="I58" s="13" t="s">
        <v>99</v>
      </c>
      <c r="J58" s="13"/>
      <c r="K58" s="13"/>
      <c r="L58" s="13"/>
      <c r="M58" s="13"/>
      <c r="N58" s="13"/>
      <c r="O58" s="13"/>
      <c r="P58" s="13"/>
      <c r="Q58" s="13"/>
      <c r="R58" s="13" t="s">
        <v>53</v>
      </c>
      <c r="S58" s="13"/>
      <c r="T58" s="13"/>
      <c r="U58" s="13"/>
      <c r="V58" s="13"/>
      <c r="W58" s="13"/>
      <c r="X58" s="13"/>
      <c r="Y58" s="13"/>
      <c r="Z58" s="13"/>
      <c r="AA58" s="11" t="s">
        <v>54</v>
      </c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 t="s">
        <v>301</v>
      </c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3" t="s">
        <v>56</v>
      </c>
      <c r="BM58" s="13"/>
      <c r="BN58" s="13"/>
      <c r="BO58" s="13"/>
      <c r="BP58" s="13"/>
      <c r="BQ58" s="13"/>
      <c r="BR58" s="11" t="s">
        <v>57</v>
      </c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7">
        <v>16300</v>
      </c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3" t="s">
        <v>58</v>
      </c>
      <c r="CQ58" s="13"/>
      <c r="CR58" s="13"/>
      <c r="CS58" s="13"/>
      <c r="CT58" s="13"/>
      <c r="CU58" s="13"/>
      <c r="CV58" s="11" t="s">
        <v>59</v>
      </c>
      <c r="CW58" s="11"/>
      <c r="CX58" s="11"/>
      <c r="CY58" s="11"/>
      <c r="CZ58" s="11"/>
      <c r="DA58" s="11"/>
      <c r="DB58" s="11"/>
      <c r="DC58" s="11"/>
      <c r="DD58" s="11"/>
      <c r="DE58" s="12">
        <v>584966</v>
      </c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3" t="s">
        <v>298</v>
      </c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 t="s">
        <v>300</v>
      </c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1" t="s">
        <v>62</v>
      </c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 t="s">
        <v>63</v>
      </c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</row>
    <row r="59" spans="1:175" s="10" customFormat="1" ht="56.25" customHeight="1" x14ac:dyDescent="0.2">
      <c r="A59" s="14" t="s">
        <v>302</v>
      </c>
      <c r="B59" s="15"/>
      <c r="C59" s="15"/>
      <c r="D59" s="15"/>
      <c r="E59" s="15"/>
      <c r="F59" s="15"/>
      <c r="G59" s="15"/>
      <c r="H59" s="16"/>
      <c r="I59" s="13" t="s">
        <v>180</v>
      </c>
      <c r="J59" s="13"/>
      <c r="K59" s="13"/>
      <c r="L59" s="13"/>
      <c r="M59" s="13"/>
      <c r="N59" s="13"/>
      <c r="O59" s="13"/>
      <c r="P59" s="13"/>
      <c r="Q59" s="13"/>
      <c r="R59" s="13" t="s">
        <v>181</v>
      </c>
      <c r="S59" s="13"/>
      <c r="T59" s="13"/>
      <c r="U59" s="13"/>
      <c r="V59" s="13"/>
      <c r="W59" s="13"/>
      <c r="X59" s="13"/>
      <c r="Y59" s="13"/>
      <c r="Z59" s="13"/>
      <c r="AA59" s="11" t="s">
        <v>178</v>
      </c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 t="s">
        <v>237</v>
      </c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3" t="s">
        <v>106</v>
      </c>
      <c r="BM59" s="13"/>
      <c r="BN59" s="13"/>
      <c r="BO59" s="13"/>
      <c r="BP59" s="13"/>
      <c r="BQ59" s="13"/>
      <c r="BR59" s="11" t="s">
        <v>105</v>
      </c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7">
        <v>3000</v>
      </c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3" t="s">
        <v>58</v>
      </c>
      <c r="CQ59" s="13"/>
      <c r="CR59" s="13"/>
      <c r="CS59" s="13"/>
      <c r="CT59" s="13"/>
      <c r="CU59" s="13"/>
      <c r="CV59" s="11" t="s">
        <v>59</v>
      </c>
      <c r="CW59" s="11"/>
      <c r="CX59" s="11"/>
      <c r="CY59" s="11"/>
      <c r="CZ59" s="11"/>
      <c r="DA59" s="11"/>
      <c r="DB59" s="11"/>
      <c r="DC59" s="11"/>
      <c r="DD59" s="11"/>
      <c r="DE59" s="12">
        <v>600990</v>
      </c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3" t="s">
        <v>303</v>
      </c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 t="s">
        <v>282</v>
      </c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1" t="s">
        <v>62</v>
      </c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 t="s">
        <v>63</v>
      </c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</row>
    <row r="60" spans="1:175" s="7" customFormat="1" x14ac:dyDescent="0.2">
      <c r="A60" s="14"/>
      <c r="B60" s="15"/>
      <c r="C60" s="15"/>
      <c r="D60" s="15"/>
      <c r="E60" s="15"/>
      <c r="F60" s="15"/>
      <c r="G60" s="15"/>
      <c r="H60" s="16"/>
      <c r="I60" s="14"/>
      <c r="J60" s="15"/>
      <c r="K60" s="15"/>
      <c r="L60" s="15"/>
      <c r="M60" s="15"/>
      <c r="N60" s="15"/>
      <c r="O60" s="15"/>
      <c r="P60" s="15"/>
      <c r="Q60" s="16"/>
      <c r="R60" s="14"/>
      <c r="S60" s="15"/>
      <c r="T60" s="15"/>
      <c r="U60" s="15"/>
      <c r="V60" s="15"/>
      <c r="W60" s="15"/>
      <c r="X60" s="15"/>
      <c r="Y60" s="15"/>
      <c r="Z60" s="16"/>
      <c r="AA60" s="20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9"/>
      <c r="AW60" s="20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9"/>
      <c r="BL60" s="14"/>
      <c r="BM60" s="15"/>
      <c r="BN60" s="15"/>
      <c r="BO60" s="15"/>
      <c r="BP60" s="15"/>
      <c r="BQ60" s="16"/>
      <c r="BR60" s="20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9"/>
      <c r="CE60" s="20"/>
      <c r="CF60" s="18"/>
      <c r="CG60" s="18"/>
      <c r="CH60" s="18"/>
      <c r="CI60" s="18"/>
      <c r="CJ60" s="18"/>
      <c r="CK60" s="18"/>
      <c r="CL60" s="18"/>
      <c r="CM60" s="18"/>
      <c r="CN60" s="18"/>
      <c r="CO60" s="19"/>
      <c r="CP60" s="14"/>
      <c r="CQ60" s="15"/>
      <c r="CR60" s="15"/>
      <c r="CS60" s="15"/>
      <c r="CT60" s="15"/>
      <c r="CU60" s="16"/>
      <c r="CV60" s="20"/>
      <c r="CW60" s="18"/>
      <c r="CX60" s="18"/>
      <c r="CY60" s="18"/>
      <c r="CZ60" s="18"/>
      <c r="DA60" s="18"/>
      <c r="DB60" s="18"/>
      <c r="DC60" s="18"/>
      <c r="DD60" s="19"/>
      <c r="DE60" s="25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4"/>
      <c r="DS60" s="14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6"/>
      <c r="EF60" s="14"/>
      <c r="EG60" s="15"/>
      <c r="EH60" s="15"/>
      <c r="EI60" s="15"/>
      <c r="EJ60" s="15"/>
      <c r="EK60" s="15"/>
      <c r="EL60" s="15"/>
      <c r="EM60" s="15"/>
      <c r="EN60" s="15"/>
      <c r="EO60" s="15"/>
      <c r="EP60" s="16"/>
      <c r="EQ60" s="20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9"/>
      <c r="FC60" s="20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9"/>
    </row>
    <row r="61" spans="1:175" s="7" customFormat="1" x14ac:dyDescent="0.2">
      <c r="A61" s="28" t="s">
        <v>69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30"/>
      <c r="DE61" s="12">
        <v>0</v>
      </c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</row>
    <row r="62" spans="1:175" s="7" customFormat="1" x14ac:dyDescent="0.2">
      <c r="A62" s="28" t="s">
        <v>70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30"/>
      <c r="DE62" s="12">
        <v>0</v>
      </c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</row>
    <row r="63" spans="1:175" s="7" customFormat="1" x14ac:dyDescent="0.2">
      <c r="A63" s="28" t="s">
        <v>71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30"/>
      <c r="DE63" s="12">
        <v>0</v>
      </c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</row>
    <row r="64" spans="1:175" s="7" customFormat="1" x14ac:dyDescent="0.2">
      <c r="A64" s="28" t="s">
        <v>72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30"/>
      <c r="DE64" s="12">
        <f>DE17++DE18++DE19++DE20++DE21++DE22</f>
        <v>3607385.8</v>
      </c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</row>
    <row r="65" spans="1:175" s="7" customFormat="1" x14ac:dyDescent="0.2">
      <c r="A65" s="28" t="s">
        <v>73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30"/>
      <c r="DE65" s="12">
        <f>DE23++DE24++DE25++DE26++DE27++DE28</f>
        <v>4198049.95</v>
      </c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</row>
    <row r="66" spans="1:175" s="7" customFormat="1" x14ac:dyDescent="0.2">
      <c r="A66" s="28" t="s">
        <v>74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30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</row>
    <row r="67" spans="1:175" s="7" customFormat="1" x14ac:dyDescent="0.2">
      <c r="A67" s="28" t="s">
        <v>75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30"/>
      <c r="DE67" s="12">
        <f>DE29++DE31</f>
        <v>4321169.9399999995</v>
      </c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</row>
    <row r="68" spans="1:175" s="7" customFormat="1" x14ac:dyDescent="0.2">
      <c r="A68" s="28" t="s">
        <v>76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30"/>
      <c r="DE68" s="12">
        <f>DE30++DE32++DE33++DE34++DE35</f>
        <v>870476.14000000013</v>
      </c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</row>
    <row r="69" spans="1:175" s="7" customFormat="1" x14ac:dyDescent="0.2">
      <c r="A69" s="28" t="s">
        <v>77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30"/>
      <c r="DE69" s="25">
        <f>DE36++DE37++DE38++DE39++DE40++DE41++DE42++DE43++DE44</f>
        <v>5111183.1000000006</v>
      </c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4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</row>
    <row r="70" spans="1:175" s="7" customFormat="1" x14ac:dyDescent="0.2">
      <c r="A70" s="28" t="s">
        <v>78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30"/>
      <c r="DE70" s="12">
        <f>DE45++DE46++DE47</f>
        <v>16082287.130000001</v>
      </c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</row>
    <row r="71" spans="1:175" s="7" customFormat="1" ht="11.25" customHeight="1" x14ac:dyDescent="0.2">
      <c r="A71" s="28" t="s">
        <v>79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30"/>
      <c r="DE71" s="12">
        <f>DE48++DE49++DE50++DE51++DE52++DE53</f>
        <v>15654674.92</v>
      </c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</row>
    <row r="72" spans="1:175" s="7" customFormat="1" x14ac:dyDescent="0.2">
      <c r="A72" s="28" t="s">
        <v>80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30"/>
      <c r="DE72" s="12">
        <f>DE54++DE55++DE56++DE57++DE58++DE59</f>
        <v>3572061.1</v>
      </c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</row>
    <row r="73" spans="1:175" s="7" customFormat="1" x14ac:dyDescent="0.2">
      <c r="A73" s="28" t="s">
        <v>66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30"/>
      <c r="DE73" s="12">
        <f>DE61++DE62++DE63</f>
        <v>0</v>
      </c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</row>
    <row r="74" spans="1:175" s="7" customFormat="1" x14ac:dyDescent="0.2">
      <c r="A74" s="28" t="s">
        <v>67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30"/>
      <c r="DE74" s="12">
        <f>DE64++DE65++DE66</f>
        <v>7805435.75</v>
      </c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</row>
    <row r="75" spans="1:175" s="7" customFormat="1" x14ac:dyDescent="0.2">
      <c r="A75" s="28" t="s">
        <v>65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30"/>
      <c r="DE75" s="12">
        <f>DE67++DE68++DE69</f>
        <v>10302829.18</v>
      </c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</row>
    <row r="76" spans="1:175" s="7" customFormat="1" x14ac:dyDescent="0.2">
      <c r="A76" s="28" t="s">
        <v>68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30"/>
      <c r="DE76" s="12">
        <f>DE70++DE71++DE72</f>
        <v>35309023.149999999</v>
      </c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</row>
    <row r="77" spans="1:175" x14ac:dyDescent="0.2">
      <c r="A77" s="14" t="s">
        <v>64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6"/>
      <c r="DE77" s="12">
        <f>SUM(DE73:DR76)</f>
        <v>53417288.079999998</v>
      </c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</row>
    <row r="79" spans="1:175" s="9" customFormat="1" ht="13.5" customHeight="1" x14ac:dyDescent="0.2">
      <c r="A79" s="75" t="s">
        <v>48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1"/>
      <c r="CT79" s="1"/>
      <c r="CU79" s="1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1"/>
      <c r="DT79" s="1"/>
      <c r="DU79" s="1"/>
      <c r="DV79" s="1"/>
      <c r="DW79" s="1"/>
      <c r="DX79" s="8" t="s">
        <v>30</v>
      </c>
      <c r="DY79" s="72" t="s">
        <v>45</v>
      </c>
      <c r="DZ79" s="72"/>
      <c r="EA79" s="72"/>
      <c r="EB79" s="72"/>
      <c r="EC79" s="72"/>
      <c r="ED79" s="1" t="s">
        <v>30</v>
      </c>
      <c r="EE79" s="1"/>
      <c r="EF79" s="1"/>
      <c r="EG79" s="72" t="s">
        <v>46</v>
      </c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32">
        <v>20</v>
      </c>
      <c r="FA79" s="32"/>
      <c r="FB79" s="32"/>
      <c r="FC79" s="32"/>
      <c r="FD79" s="33" t="s">
        <v>160</v>
      </c>
      <c r="FE79" s="33"/>
      <c r="FF79" s="33"/>
      <c r="FG79" s="33"/>
      <c r="FH79" s="1" t="s">
        <v>31</v>
      </c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</row>
    <row r="80" spans="1:175" ht="18" customHeight="1" x14ac:dyDescent="0.2">
      <c r="A80" s="74" t="s">
        <v>28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9"/>
      <c r="CT80" s="9"/>
      <c r="CU80" s="9"/>
      <c r="CV80" s="34" t="s">
        <v>29</v>
      </c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9"/>
      <c r="DT80" s="9"/>
      <c r="DU80" s="9"/>
      <c r="DV80" s="9"/>
      <c r="DW80" s="9"/>
      <c r="DX80" s="9"/>
      <c r="DY80" s="34" t="s">
        <v>32</v>
      </c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</row>
    <row r="81" spans="100:122" x14ac:dyDescent="0.2">
      <c r="CV81" s="73" t="s">
        <v>33</v>
      </c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</row>
  </sheetData>
  <mergeCells count="825">
    <mergeCell ref="CV59:DD59"/>
    <mergeCell ref="DE59:DR59"/>
    <mergeCell ref="DS59:EE59"/>
    <mergeCell ref="EF59:EP59"/>
    <mergeCell ref="EQ59:FB59"/>
    <mergeCell ref="FC59:FS59"/>
    <mergeCell ref="A59:H59"/>
    <mergeCell ref="I59:Q59"/>
    <mergeCell ref="R59:Z59"/>
    <mergeCell ref="AA59:AV59"/>
    <mergeCell ref="AW59:BK59"/>
    <mergeCell ref="BL59:BQ59"/>
    <mergeCell ref="BR59:CD59"/>
    <mergeCell ref="CE59:CO59"/>
    <mergeCell ref="CP59:CU59"/>
    <mergeCell ref="CV58:DD58"/>
    <mergeCell ref="DE58:DR58"/>
    <mergeCell ref="DS58:EE58"/>
    <mergeCell ref="EF58:EP58"/>
    <mergeCell ref="EQ58:FB58"/>
    <mergeCell ref="FC58:FS58"/>
    <mergeCell ref="A58:H58"/>
    <mergeCell ref="I58:Q58"/>
    <mergeCell ref="R58:Z58"/>
    <mergeCell ref="AA58:AV58"/>
    <mergeCell ref="AW58:BK58"/>
    <mergeCell ref="BL58:BQ58"/>
    <mergeCell ref="BR58:CD58"/>
    <mergeCell ref="CE58:CO58"/>
    <mergeCell ref="CP58:CU58"/>
    <mergeCell ref="CV57:DD57"/>
    <mergeCell ref="DE57:DR57"/>
    <mergeCell ref="DS57:EE57"/>
    <mergeCell ref="EF57:EP57"/>
    <mergeCell ref="EQ57:FB57"/>
    <mergeCell ref="FC57:FS57"/>
    <mergeCell ref="A57:H57"/>
    <mergeCell ref="I57:Q57"/>
    <mergeCell ref="R57:Z57"/>
    <mergeCell ref="AA57:AV57"/>
    <mergeCell ref="AW57:BK57"/>
    <mergeCell ref="BL57:BQ57"/>
    <mergeCell ref="BR57:CD57"/>
    <mergeCell ref="CE57:CO57"/>
    <mergeCell ref="CP57:CU57"/>
    <mergeCell ref="A53:H53"/>
    <mergeCell ref="I53:Q53"/>
    <mergeCell ref="R53:Z53"/>
    <mergeCell ref="AA53:AV53"/>
    <mergeCell ref="AW53:BK53"/>
    <mergeCell ref="BL53:BQ53"/>
    <mergeCell ref="BR53:CD53"/>
    <mergeCell ref="CE53:CO53"/>
    <mergeCell ref="CP53:CU53"/>
    <mergeCell ref="EQ53:FB53"/>
    <mergeCell ref="FC53:FS53"/>
    <mergeCell ref="CV44:DD44"/>
    <mergeCell ref="DE44:DR44"/>
    <mergeCell ref="DS44:EE44"/>
    <mergeCell ref="EF44:EP44"/>
    <mergeCell ref="EQ44:FB44"/>
    <mergeCell ref="FC44:FS44"/>
    <mergeCell ref="EQ45:FB45"/>
    <mergeCell ref="FC45:FS45"/>
    <mergeCell ref="CV45:DD45"/>
    <mergeCell ref="EQ46:FB46"/>
    <mergeCell ref="FC46:FS46"/>
    <mergeCell ref="CV47:DD47"/>
    <mergeCell ref="DE47:DR47"/>
    <mergeCell ref="DS47:EE47"/>
    <mergeCell ref="EF47:EP47"/>
    <mergeCell ref="EQ47:FB47"/>
    <mergeCell ref="FC47:FS47"/>
    <mergeCell ref="DS48:EE48"/>
    <mergeCell ref="DE45:DR45"/>
    <mergeCell ref="DS45:EE45"/>
    <mergeCell ref="EF45:EP45"/>
    <mergeCell ref="CV46:DD46"/>
    <mergeCell ref="A44:H44"/>
    <mergeCell ref="I44:Q44"/>
    <mergeCell ref="R44:Z44"/>
    <mergeCell ref="AA44:AV44"/>
    <mergeCell ref="AW44:BK44"/>
    <mergeCell ref="BL44:BQ44"/>
    <mergeCell ref="BR44:CD44"/>
    <mergeCell ref="CE44:CO44"/>
    <mergeCell ref="CP44:CU44"/>
    <mergeCell ref="EF42:EP42"/>
    <mergeCell ref="EQ42:FB42"/>
    <mergeCell ref="FC42:FS42"/>
    <mergeCell ref="A43:H43"/>
    <mergeCell ref="I43:Q43"/>
    <mergeCell ref="R43:Z43"/>
    <mergeCell ref="AA43:AV43"/>
    <mergeCell ref="AW43:BK43"/>
    <mergeCell ref="BL43:BQ43"/>
    <mergeCell ref="BR43:CD43"/>
    <mergeCell ref="CE43:CO43"/>
    <mergeCell ref="CP43:CU43"/>
    <mergeCell ref="CV43:DD43"/>
    <mergeCell ref="DE43:DR43"/>
    <mergeCell ref="DS43:EE43"/>
    <mergeCell ref="EF43:EP43"/>
    <mergeCell ref="EQ43:FB43"/>
    <mergeCell ref="FC43:FS43"/>
    <mergeCell ref="A42:H42"/>
    <mergeCell ref="I42:Q42"/>
    <mergeCell ref="R42:Z42"/>
    <mergeCell ref="AA42:AV42"/>
    <mergeCell ref="AW42:BK42"/>
    <mergeCell ref="BL42:BQ42"/>
    <mergeCell ref="BR42:CD42"/>
    <mergeCell ref="CE42:CO42"/>
    <mergeCell ref="CP42:CU42"/>
    <mergeCell ref="CV41:DD41"/>
    <mergeCell ref="DE41:DR41"/>
    <mergeCell ref="DS41:EE41"/>
    <mergeCell ref="CV42:DD42"/>
    <mergeCell ref="DE42:DR42"/>
    <mergeCell ref="DS42:EE42"/>
    <mergeCell ref="EF41:EP41"/>
    <mergeCell ref="EQ41:FB41"/>
    <mergeCell ref="FC41:FS41"/>
    <mergeCell ref="A41:H41"/>
    <mergeCell ref="I41:Q41"/>
    <mergeCell ref="R41:Z41"/>
    <mergeCell ref="AA41:AV41"/>
    <mergeCell ref="AW41:BK41"/>
    <mergeCell ref="BL41:BQ41"/>
    <mergeCell ref="BR41:CD41"/>
    <mergeCell ref="CE41:CO41"/>
    <mergeCell ref="CP41:CU41"/>
    <mergeCell ref="CV40:DD40"/>
    <mergeCell ref="DE40:DR40"/>
    <mergeCell ref="DS40:EE40"/>
    <mergeCell ref="EF40:EP40"/>
    <mergeCell ref="EQ40:FB40"/>
    <mergeCell ref="FC40:FS40"/>
    <mergeCell ref="A40:H40"/>
    <mergeCell ref="I40:Q40"/>
    <mergeCell ref="R40:Z40"/>
    <mergeCell ref="AA40:AV40"/>
    <mergeCell ref="AW40:BK40"/>
    <mergeCell ref="BL40:BQ40"/>
    <mergeCell ref="BR40:CD40"/>
    <mergeCell ref="CE40:CO40"/>
    <mergeCell ref="CP40:CU40"/>
    <mergeCell ref="EF38:EP38"/>
    <mergeCell ref="EQ38:FB38"/>
    <mergeCell ref="FC38:FS38"/>
    <mergeCell ref="A38:H38"/>
    <mergeCell ref="I38:Q38"/>
    <mergeCell ref="R38:Z38"/>
    <mergeCell ref="AA38:AV38"/>
    <mergeCell ref="AW38:BK38"/>
    <mergeCell ref="BL38:BQ38"/>
    <mergeCell ref="BR38:CD38"/>
    <mergeCell ref="CE38:CO38"/>
    <mergeCell ref="CP38:CU38"/>
    <mergeCell ref="A35:H35"/>
    <mergeCell ref="I35:Q35"/>
    <mergeCell ref="R35:Z35"/>
    <mergeCell ref="AA35:AV35"/>
    <mergeCell ref="AW35:BK35"/>
    <mergeCell ref="BL35:BQ35"/>
    <mergeCell ref="BR35:CD35"/>
    <mergeCell ref="CE35:CO35"/>
    <mergeCell ref="CP35:CU35"/>
    <mergeCell ref="EF32:EP32"/>
    <mergeCell ref="EQ32:FB32"/>
    <mergeCell ref="FC32:FS32"/>
    <mergeCell ref="A32:H32"/>
    <mergeCell ref="I32:Q32"/>
    <mergeCell ref="R32:Z32"/>
    <mergeCell ref="AA32:AV32"/>
    <mergeCell ref="AW32:BK32"/>
    <mergeCell ref="BL32:BQ32"/>
    <mergeCell ref="BR32:CD32"/>
    <mergeCell ref="CE32:CO32"/>
    <mergeCell ref="CP32:CU32"/>
    <mergeCell ref="CV32:DD32"/>
    <mergeCell ref="DE32:DR32"/>
    <mergeCell ref="DS32:EE32"/>
    <mergeCell ref="DE27:DR27"/>
    <mergeCell ref="DS27:EE27"/>
    <mergeCell ref="EF27:EP27"/>
    <mergeCell ref="EQ27:FB27"/>
    <mergeCell ref="FC27:FS27"/>
    <mergeCell ref="A28:H28"/>
    <mergeCell ref="I28:Q28"/>
    <mergeCell ref="R28:Z28"/>
    <mergeCell ref="AA28:AV28"/>
    <mergeCell ref="AW28:BK28"/>
    <mergeCell ref="BL28:BQ28"/>
    <mergeCell ref="BR28:CD28"/>
    <mergeCell ref="CE28:CO28"/>
    <mergeCell ref="CP28:CU28"/>
    <mergeCell ref="CV28:DD28"/>
    <mergeCell ref="DE28:DR28"/>
    <mergeCell ref="DS28:EE28"/>
    <mergeCell ref="EF28:EP28"/>
    <mergeCell ref="EQ28:FB28"/>
    <mergeCell ref="FC28:FS28"/>
    <mergeCell ref="I27:Q27"/>
    <mergeCell ref="R27:Z27"/>
    <mergeCell ref="AA27:AV27"/>
    <mergeCell ref="AW27:BK27"/>
    <mergeCell ref="BL27:BQ27"/>
    <mergeCell ref="BR27:CD27"/>
    <mergeCell ref="CE27:CO27"/>
    <mergeCell ref="CP27:CU27"/>
    <mergeCell ref="CV27:DD27"/>
    <mergeCell ref="CV81:DR81"/>
    <mergeCell ref="A80:CR80"/>
    <mergeCell ref="CV79:DR79"/>
    <mergeCell ref="CV80:DR80"/>
    <mergeCell ref="A79:CR79"/>
    <mergeCell ref="A27:H27"/>
    <mergeCell ref="CV36:DD36"/>
    <mergeCell ref="DE36:DR36"/>
    <mergeCell ref="DE77:DR77"/>
    <mergeCell ref="A70:DD70"/>
    <mergeCell ref="A71:DD71"/>
    <mergeCell ref="A68:DD68"/>
    <mergeCell ref="A72:DD72"/>
    <mergeCell ref="A29:H29"/>
    <mergeCell ref="I29:Q29"/>
    <mergeCell ref="R29:Z29"/>
    <mergeCell ref="AA29:AV29"/>
    <mergeCell ref="AW29:BK29"/>
    <mergeCell ref="BL29:BQ29"/>
    <mergeCell ref="DY79:EC79"/>
    <mergeCell ref="DE74:DR74"/>
    <mergeCell ref="DS61:EE61"/>
    <mergeCell ref="EF68:EP68"/>
    <mergeCell ref="EF66:EP66"/>
    <mergeCell ref="BM10:FS10"/>
    <mergeCell ref="BM11:FS11"/>
    <mergeCell ref="R13:Z15"/>
    <mergeCell ref="AW14:BK15"/>
    <mergeCell ref="EG79:EY79"/>
    <mergeCell ref="R16:Z16"/>
    <mergeCell ref="BR15:CD15"/>
    <mergeCell ref="BR16:CD16"/>
    <mergeCell ref="BL17:BQ17"/>
    <mergeCell ref="FC17:FS17"/>
    <mergeCell ref="FC13:FS14"/>
    <mergeCell ref="R17:Z17"/>
    <mergeCell ref="DE20:DR20"/>
    <mergeCell ref="EF20:EP20"/>
    <mergeCell ref="CP17:CU17"/>
    <mergeCell ref="CV17:DD17"/>
    <mergeCell ref="DE17:DR17"/>
    <mergeCell ref="DS20:EE20"/>
    <mergeCell ref="EF18:EP18"/>
    <mergeCell ref="A16:H16"/>
    <mergeCell ref="A13:H15"/>
    <mergeCell ref="I13:Q15"/>
    <mergeCell ref="CE16:CO16"/>
    <mergeCell ref="CE14:CO15"/>
    <mergeCell ref="DE14:DR15"/>
    <mergeCell ref="DS14:EP14"/>
    <mergeCell ref="BL15:BQ15"/>
    <mergeCell ref="BL16:BQ16"/>
    <mergeCell ref="BL14:CD14"/>
    <mergeCell ref="I16:Q16"/>
    <mergeCell ref="AA16:AV16"/>
    <mergeCell ref="AA13:EP13"/>
    <mergeCell ref="CP14:DD14"/>
    <mergeCell ref="DE16:DR16"/>
    <mergeCell ref="CP15:CU15"/>
    <mergeCell ref="CV15:DD15"/>
    <mergeCell ref="CP16:CU16"/>
    <mergeCell ref="CV16:DD16"/>
    <mergeCell ref="EF15:EP15"/>
    <mergeCell ref="EF16:EP16"/>
    <mergeCell ref="DS15:EE15"/>
    <mergeCell ref="DS16:EE16"/>
    <mergeCell ref="A1:FS1"/>
    <mergeCell ref="A2:FS2"/>
    <mergeCell ref="BM5:FS5"/>
    <mergeCell ref="BM6:FS6"/>
    <mergeCell ref="B5:BK5"/>
    <mergeCell ref="B6:BK6"/>
    <mergeCell ref="BO3:BZ3"/>
    <mergeCell ref="CL3:DH3"/>
    <mergeCell ref="BL21:BQ21"/>
    <mergeCell ref="B7:BK7"/>
    <mergeCell ref="B8:BK8"/>
    <mergeCell ref="BM7:FS7"/>
    <mergeCell ref="EQ16:FB16"/>
    <mergeCell ref="EQ17:FB17"/>
    <mergeCell ref="B9:BK9"/>
    <mergeCell ref="B10:BK10"/>
    <mergeCell ref="B11:BK11"/>
    <mergeCell ref="FC15:FS15"/>
    <mergeCell ref="EQ13:FB15"/>
    <mergeCell ref="AA14:AV15"/>
    <mergeCell ref="AW16:BK16"/>
    <mergeCell ref="AW17:BK17"/>
    <mergeCell ref="BM8:FS8"/>
    <mergeCell ref="BM9:FS9"/>
    <mergeCell ref="I20:Q20"/>
    <mergeCell ref="R20:Z20"/>
    <mergeCell ref="AA20:AV20"/>
    <mergeCell ref="AW20:BK20"/>
    <mergeCell ref="BL20:BQ20"/>
    <mergeCell ref="BR20:CD20"/>
    <mergeCell ref="CE20:CO20"/>
    <mergeCell ref="CP20:CU20"/>
    <mergeCell ref="CV20:DD20"/>
    <mergeCell ref="BL18:BQ18"/>
    <mergeCell ref="A17:H17"/>
    <mergeCell ref="I17:Q17"/>
    <mergeCell ref="AA17:AV17"/>
    <mergeCell ref="A77:DD77"/>
    <mergeCell ref="A75:DD75"/>
    <mergeCell ref="A74:DD74"/>
    <mergeCell ref="A73:DD73"/>
    <mergeCell ref="DE76:DR76"/>
    <mergeCell ref="BR17:CD17"/>
    <mergeCell ref="CE17:CO17"/>
    <mergeCell ref="A67:DD67"/>
    <mergeCell ref="A21:H21"/>
    <mergeCell ref="R21:Z21"/>
    <mergeCell ref="DE61:DR61"/>
    <mergeCell ref="A69:DD69"/>
    <mergeCell ref="I21:Q21"/>
    <mergeCell ref="A62:DD62"/>
    <mergeCell ref="A63:DD63"/>
    <mergeCell ref="A64:DD64"/>
    <mergeCell ref="A65:DD65"/>
    <mergeCell ref="A66:DD66"/>
    <mergeCell ref="CV18:DD18"/>
    <mergeCell ref="DE18:DR18"/>
    <mergeCell ref="AW18:BK18"/>
    <mergeCell ref="A23:H23"/>
    <mergeCell ref="I23:Q23"/>
    <mergeCell ref="R23:Z23"/>
    <mergeCell ref="DY80:FG80"/>
    <mergeCell ref="DS74:EE74"/>
    <mergeCell ref="AA21:AV21"/>
    <mergeCell ref="AW21:BK21"/>
    <mergeCell ref="A20:H20"/>
    <mergeCell ref="A61:DD61"/>
    <mergeCell ref="DE23:DR23"/>
    <mergeCell ref="DS23:EE23"/>
    <mergeCell ref="EF23:EP23"/>
    <mergeCell ref="EQ23:FB23"/>
    <mergeCell ref="FC23:FS23"/>
    <mergeCell ref="A36:H36"/>
    <mergeCell ref="I36:Q36"/>
    <mergeCell ref="R36:Z36"/>
    <mergeCell ref="AA36:AV36"/>
    <mergeCell ref="AW36:BK36"/>
    <mergeCell ref="BL36:BQ36"/>
    <mergeCell ref="BR36:CD36"/>
    <mergeCell ref="CE36:CO36"/>
    <mergeCell ref="CP36:CU36"/>
    <mergeCell ref="EF17:EP17"/>
    <mergeCell ref="EF74:EP74"/>
    <mergeCell ref="FC77:FS77"/>
    <mergeCell ref="DS73:EE73"/>
    <mergeCell ref="EZ79:FC79"/>
    <mergeCell ref="FD79:FG79"/>
    <mergeCell ref="EQ74:FB74"/>
    <mergeCell ref="FC74:FS74"/>
    <mergeCell ref="DS64:EE64"/>
    <mergeCell ref="EF64:EP64"/>
    <mergeCell ref="EQ64:FB64"/>
    <mergeCell ref="DS66:EE66"/>
    <mergeCell ref="DS17:EE17"/>
    <mergeCell ref="DS21:EE21"/>
    <mergeCell ref="DS62:EE62"/>
    <mergeCell ref="DS71:EE71"/>
    <mergeCell ref="EQ20:FB20"/>
    <mergeCell ref="FC20:FS20"/>
    <mergeCell ref="FC22:FS22"/>
    <mergeCell ref="DS36:EE36"/>
    <mergeCell ref="EF36:EP36"/>
    <mergeCell ref="EQ36:FB36"/>
    <mergeCell ref="FC36:FS36"/>
    <mergeCell ref="DS24:EE24"/>
    <mergeCell ref="FC16:FS16"/>
    <mergeCell ref="DS18:EE18"/>
    <mergeCell ref="EQ18:FB18"/>
    <mergeCell ref="FC18:FS18"/>
    <mergeCell ref="DS19:EE19"/>
    <mergeCell ref="EF19:EP19"/>
    <mergeCell ref="EQ19:FB19"/>
    <mergeCell ref="A18:H18"/>
    <mergeCell ref="I18:Q18"/>
    <mergeCell ref="R18:Z18"/>
    <mergeCell ref="AA18:AV18"/>
    <mergeCell ref="FC19:FS19"/>
    <mergeCell ref="BR18:CD18"/>
    <mergeCell ref="CE18:CO18"/>
    <mergeCell ref="CP18:CU18"/>
    <mergeCell ref="A19:H19"/>
    <mergeCell ref="I19:Q19"/>
    <mergeCell ref="R19:Z19"/>
    <mergeCell ref="AA19:AV19"/>
    <mergeCell ref="AW19:BK19"/>
    <mergeCell ref="BL19:BQ19"/>
    <mergeCell ref="BR19:CD19"/>
    <mergeCell ref="CE19:CO19"/>
    <mergeCell ref="CP19:CU19"/>
    <mergeCell ref="CV19:DD19"/>
    <mergeCell ref="DE19:DR19"/>
    <mergeCell ref="EF21:EP21"/>
    <mergeCell ref="EQ21:FB21"/>
    <mergeCell ref="FC21:FS21"/>
    <mergeCell ref="A22:H22"/>
    <mergeCell ref="I22:Q22"/>
    <mergeCell ref="R22:Z22"/>
    <mergeCell ref="AA22:AV22"/>
    <mergeCell ref="AW22:BK22"/>
    <mergeCell ref="BL22:BQ22"/>
    <mergeCell ref="BR22:CD22"/>
    <mergeCell ref="CE22:CO22"/>
    <mergeCell ref="CP22:CU22"/>
    <mergeCell ref="CV22:DD22"/>
    <mergeCell ref="DE22:DR22"/>
    <mergeCell ref="DS22:EE22"/>
    <mergeCell ref="EF22:EP22"/>
    <mergeCell ref="BR21:CD21"/>
    <mergeCell ref="CE21:CO21"/>
    <mergeCell ref="CP21:CU21"/>
    <mergeCell ref="CV21:DD21"/>
    <mergeCell ref="DE21:DR21"/>
    <mergeCell ref="EQ22:FB22"/>
    <mergeCell ref="AA23:AV23"/>
    <mergeCell ref="AW23:BK23"/>
    <mergeCell ref="BL23:BQ23"/>
    <mergeCell ref="BR23:CD23"/>
    <mergeCell ref="CE23:CO23"/>
    <mergeCell ref="CP23:CU23"/>
    <mergeCell ref="CV23:DD23"/>
    <mergeCell ref="CV24:DD24"/>
    <mergeCell ref="DE24:DR24"/>
    <mergeCell ref="EF24:EP24"/>
    <mergeCell ref="EQ24:FB24"/>
    <mergeCell ref="FC24:FS24"/>
    <mergeCell ref="CV25:DD25"/>
    <mergeCell ref="DE25:DR25"/>
    <mergeCell ref="DS25:EE25"/>
    <mergeCell ref="EF25:EP25"/>
    <mergeCell ref="EQ25:FB25"/>
    <mergeCell ref="A76:DD76"/>
    <mergeCell ref="EF73:EP73"/>
    <mergeCell ref="EQ73:FB73"/>
    <mergeCell ref="FC73:FS73"/>
    <mergeCell ref="DE73:DR73"/>
    <mergeCell ref="DE75:DR75"/>
    <mergeCell ref="DS75:EE75"/>
    <mergeCell ref="EF75:EP75"/>
    <mergeCell ref="EQ75:FB75"/>
    <mergeCell ref="FC75:FS75"/>
    <mergeCell ref="EQ61:FB61"/>
    <mergeCell ref="FC61:FS61"/>
    <mergeCell ref="DS67:EE67"/>
    <mergeCell ref="EF67:EP67"/>
    <mergeCell ref="EQ67:FB67"/>
    <mergeCell ref="FC67:FS67"/>
    <mergeCell ref="DS77:EE77"/>
    <mergeCell ref="EF77:EP77"/>
    <mergeCell ref="EQ77:FB77"/>
    <mergeCell ref="EF62:EP62"/>
    <mergeCell ref="EQ62:FB62"/>
    <mergeCell ref="FC62:FS62"/>
    <mergeCell ref="DE63:DR63"/>
    <mergeCell ref="DS63:EE63"/>
    <mergeCell ref="EF63:EP63"/>
    <mergeCell ref="EQ63:FB63"/>
    <mergeCell ref="FC63:FS63"/>
    <mergeCell ref="EF71:EP71"/>
    <mergeCell ref="EQ71:FB71"/>
    <mergeCell ref="FC71:FS71"/>
    <mergeCell ref="DS76:EE76"/>
    <mergeCell ref="EF76:EP76"/>
    <mergeCell ref="EQ76:FB76"/>
    <mergeCell ref="FC76:FS76"/>
    <mergeCell ref="EQ66:FB66"/>
    <mergeCell ref="EQ68:FB68"/>
    <mergeCell ref="DE71:DR71"/>
    <mergeCell ref="DE62:DR62"/>
    <mergeCell ref="FC66:FS66"/>
    <mergeCell ref="DE67:DR67"/>
    <mergeCell ref="FC64:FS64"/>
    <mergeCell ref="DE65:DR65"/>
    <mergeCell ref="DS65:EE65"/>
    <mergeCell ref="EF65:EP65"/>
    <mergeCell ref="EQ65:FB65"/>
    <mergeCell ref="FC65:FS65"/>
    <mergeCell ref="DE64:DR64"/>
    <mergeCell ref="DE66:DR66"/>
    <mergeCell ref="EF61:EP61"/>
    <mergeCell ref="FC68:FS68"/>
    <mergeCell ref="DE72:DR72"/>
    <mergeCell ref="DS72:EE72"/>
    <mergeCell ref="EF72:EP72"/>
    <mergeCell ref="EQ72:FB72"/>
    <mergeCell ref="FC72:FS72"/>
    <mergeCell ref="DE69:DR69"/>
    <mergeCell ref="DS69:EE69"/>
    <mergeCell ref="EF69:EP69"/>
    <mergeCell ref="EQ69:FB69"/>
    <mergeCell ref="FC69:FS69"/>
    <mergeCell ref="DE70:DR70"/>
    <mergeCell ref="DS70:EE70"/>
    <mergeCell ref="EF70:EP70"/>
    <mergeCell ref="EQ70:FB70"/>
    <mergeCell ref="FC70:FS70"/>
    <mergeCell ref="DE68:DR68"/>
    <mergeCell ref="DS68:EE68"/>
    <mergeCell ref="CP25:CU25"/>
    <mergeCell ref="A24:H24"/>
    <mergeCell ref="I24:Q24"/>
    <mergeCell ref="R24:Z24"/>
    <mergeCell ref="AA24:AV24"/>
    <mergeCell ref="AW24:BK24"/>
    <mergeCell ref="BL24:BQ24"/>
    <mergeCell ref="BR24:CD24"/>
    <mergeCell ref="CE24:CO24"/>
    <mergeCell ref="CP24:CU24"/>
    <mergeCell ref="FC25:FS25"/>
    <mergeCell ref="A26:H26"/>
    <mergeCell ref="I26:Q26"/>
    <mergeCell ref="R26:Z26"/>
    <mergeCell ref="AA26:AV26"/>
    <mergeCell ref="AW26:BK26"/>
    <mergeCell ref="BL26:BQ26"/>
    <mergeCell ref="BR26:CD26"/>
    <mergeCell ref="CE26:CO26"/>
    <mergeCell ref="CP26:CU26"/>
    <mergeCell ref="CV26:DD26"/>
    <mergeCell ref="DE26:DR26"/>
    <mergeCell ref="DS26:EE26"/>
    <mergeCell ref="EF26:EP26"/>
    <mergeCell ref="EQ26:FB26"/>
    <mergeCell ref="FC26:FS26"/>
    <mergeCell ref="A25:H25"/>
    <mergeCell ref="I25:Q25"/>
    <mergeCell ref="R25:Z25"/>
    <mergeCell ref="AA25:AV25"/>
    <mergeCell ref="AW25:BK25"/>
    <mergeCell ref="BL25:BQ25"/>
    <mergeCell ref="BR25:CD25"/>
    <mergeCell ref="CE25:CO25"/>
    <mergeCell ref="BR29:CD29"/>
    <mergeCell ref="CE29:CO29"/>
    <mergeCell ref="CP29:CU29"/>
    <mergeCell ref="CV29:DD29"/>
    <mergeCell ref="DE29:DR29"/>
    <mergeCell ref="DS29:EE29"/>
    <mergeCell ref="EF29:EP29"/>
    <mergeCell ref="EQ29:FB29"/>
    <mergeCell ref="FC29:FS29"/>
    <mergeCell ref="CV30:DD30"/>
    <mergeCell ref="DE30:DR30"/>
    <mergeCell ref="DS30:EE30"/>
    <mergeCell ref="EF30:EP30"/>
    <mergeCell ref="EQ30:FB30"/>
    <mergeCell ref="FC30:FS30"/>
    <mergeCell ref="A30:H30"/>
    <mergeCell ref="I30:Q30"/>
    <mergeCell ref="R30:Z30"/>
    <mergeCell ref="AA30:AV30"/>
    <mergeCell ref="AW30:BK30"/>
    <mergeCell ref="BL30:BQ30"/>
    <mergeCell ref="BR30:CD30"/>
    <mergeCell ref="CE30:CO30"/>
    <mergeCell ref="CP30:CU30"/>
    <mergeCell ref="EF31:EP31"/>
    <mergeCell ref="EQ31:FB31"/>
    <mergeCell ref="FC31:FS31"/>
    <mergeCell ref="A31:H31"/>
    <mergeCell ref="I31:Q31"/>
    <mergeCell ref="R31:Z31"/>
    <mergeCell ref="AA31:AV31"/>
    <mergeCell ref="AW31:BK31"/>
    <mergeCell ref="BL31:BQ31"/>
    <mergeCell ref="BR31:CD31"/>
    <mergeCell ref="CE31:CO31"/>
    <mergeCell ref="CP31:CU31"/>
    <mergeCell ref="CV31:DD31"/>
    <mergeCell ref="DE31:DR31"/>
    <mergeCell ref="DS31:EE31"/>
    <mergeCell ref="CV33:DD33"/>
    <mergeCell ref="DE33:DR33"/>
    <mergeCell ref="DS33:EE33"/>
    <mergeCell ref="A33:H33"/>
    <mergeCell ref="I33:Q33"/>
    <mergeCell ref="R33:Z33"/>
    <mergeCell ref="AA33:AV33"/>
    <mergeCell ref="AW33:BK33"/>
    <mergeCell ref="BL33:BQ33"/>
    <mergeCell ref="BR33:CD33"/>
    <mergeCell ref="CE33:CO33"/>
    <mergeCell ref="CP33:CU33"/>
    <mergeCell ref="A34:H34"/>
    <mergeCell ref="I34:Q34"/>
    <mergeCell ref="R34:Z34"/>
    <mergeCell ref="AA34:AV34"/>
    <mergeCell ref="AW34:BK34"/>
    <mergeCell ref="BL34:BQ34"/>
    <mergeCell ref="BR34:CD34"/>
    <mergeCell ref="CE34:CO34"/>
    <mergeCell ref="CP34:CU34"/>
    <mergeCell ref="AA60:AV60"/>
    <mergeCell ref="AW60:BK60"/>
    <mergeCell ref="BL60:BQ60"/>
    <mergeCell ref="BR60:CD60"/>
    <mergeCell ref="CE60:CO60"/>
    <mergeCell ref="CP60:CU60"/>
    <mergeCell ref="EF33:EP33"/>
    <mergeCell ref="EQ33:FB33"/>
    <mergeCell ref="FC33:FS33"/>
    <mergeCell ref="CV34:DD34"/>
    <mergeCell ref="DE34:DR34"/>
    <mergeCell ref="DS34:EE34"/>
    <mergeCell ref="EF34:EP34"/>
    <mergeCell ref="EQ34:FB34"/>
    <mergeCell ref="FC34:FS34"/>
    <mergeCell ref="CV35:DD35"/>
    <mergeCell ref="DE35:DR35"/>
    <mergeCell ref="DS35:EE35"/>
    <mergeCell ref="EF35:EP35"/>
    <mergeCell ref="EQ35:FB35"/>
    <mergeCell ref="FC35:FS35"/>
    <mergeCell ref="CV38:DD38"/>
    <mergeCell ref="DE38:DR38"/>
    <mergeCell ref="DS38:EE38"/>
    <mergeCell ref="CV60:DD60"/>
    <mergeCell ref="DE60:DR60"/>
    <mergeCell ref="DS60:EE60"/>
    <mergeCell ref="EF60:EP60"/>
    <mergeCell ref="EQ60:FB60"/>
    <mergeCell ref="FC60:FS60"/>
    <mergeCell ref="A37:H37"/>
    <mergeCell ref="I37:Q37"/>
    <mergeCell ref="R37:Z37"/>
    <mergeCell ref="AA37:AV37"/>
    <mergeCell ref="AW37:BK37"/>
    <mergeCell ref="BL37:BQ37"/>
    <mergeCell ref="BR37:CD37"/>
    <mergeCell ref="CE37:CO37"/>
    <mergeCell ref="CP37:CU37"/>
    <mergeCell ref="CV37:DD37"/>
    <mergeCell ref="DE37:DR37"/>
    <mergeCell ref="DS37:EE37"/>
    <mergeCell ref="EF37:EP37"/>
    <mergeCell ref="EQ37:FB37"/>
    <mergeCell ref="FC37:FS37"/>
    <mergeCell ref="A60:H60"/>
    <mergeCell ref="I60:Q60"/>
    <mergeCell ref="R60:Z60"/>
    <mergeCell ref="CV39:DD39"/>
    <mergeCell ref="DE39:DR39"/>
    <mergeCell ref="DS39:EE39"/>
    <mergeCell ref="EF39:EP39"/>
    <mergeCell ref="EQ39:FB39"/>
    <mergeCell ref="FC39:FS39"/>
    <mergeCell ref="A39:H39"/>
    <mergeCell ref="I39:Q39"/>
    <mergeCell ref="R39:Z39"/>
    <mergeCell ref="AA39:AV39"/>
    <mergeCell ref="AW39:BK39"/>
    <mergeCell ref="BL39:BQ39"/>
    <mergeCell ref="BR39:CD39"/>
    <mergeCell ref="CE39:CO39"/>
    <mergeCell ref="CP39:CU39"/>
    <mergeCell ref="DE46:DR46"/>
    <mergeCell ref="DS46:EE46"/>
    <mergeCell ref="EF46:EP46"/>
    <mergeCell ref="A45:H45"/>
    <mergeCell ref="I45:Q45"/>
    <mergeCell ref="R45:Z45"/>
    <mergeCell ref="AA45:AV45"/>
    <mergeCell ref="AW45:BK45"/>
    <mergeCell ref="BL45:BQ45"/>
    <mergeCell ref="BR45:CD45"/>
    <mergeCell ref="CE45:CO45"/>
    <mergeCell ref="CP45:CU45"/>
    <mergeCell ref="A46:H46"/>
    <mergeCell ref="I46:Q46"/>
    <mergeCell ref="R46:Z46"/>
    <mergeCell ref="AA46:AV46"/>
    <mergeCell ref="AW46:BK46"/>
    <mergeCell ref="BL46:BQ46"/>
    <mergeCell ref="BR46:CD46"/>
    <mergeCell ref="CE46:CO46"/>
    <mergeCell ref="CP46:CU46"/>
    <mergeCell ref="A47:H47"/>
    <mergeCell ref="I47:Q47"/>
    <mergeCell ref="R47:Z47"/>
    <mergeCell ref="AA47:AV47"/>
    <mergeCell ref="AW47:BK47"/>
    <mergeCell ref="BL47:BQ47"/>
    <mergeCell ref="BR47:CD47"/>
    <mergeCell ref="CE47:CO47"/>
    <mergeCell ref="CP47:CU47"/>
    <mergeCell ref="EF48:EP48"/>
    <mergeCell ref="EQ48:FB48"/>
    <mergeCell ref="FC48:FS48"/>
    <mergeCell ref="A48:H48"/>
    <mergeCell ref="I48:Q48"/>
    <mergeCell ref="R48:Z48"/>
    <mergeCell ref="AA48:AV48"/>
    <mergeCell ref="AW48:BK48"/>
    <mergeCell ref="BL48:BQ48"/>
    <mergeCell ref="BR48:CD48"/>
    <mergeCell ref="CE48:CO48"/>
    <mergeCell ref="CP48:CU48"/>
    <mergeCell ref="CV48:DD48"/>
    <mergeCell ref="DE48:DR48"/>
    <mergeCell ref="EF49:EP49"/>
    <mergeCell ref="EQ49:FB49"/>
    <mergeCell ref="FC49:FS49"/>
    <mergeCell ref="A49:H49"/>
    <mergeCell ref="I49:Q49"/>
    <mergeCell ref="R49:Z49"/>
    <mergeCell ref="AA49:AV49"/>
    <mergeCell ref="AW49:BK49"/>
    <mergeCell ref="BL49:BQ49"/>
    <mergeCell ref="BR49:CD49"/>
    <mergeCell ref="CE49:CO49"/>
    <mergeCell ref="CP49:CU49"/>
    <mergeCell ref="BR50:CD50"/>
    <mergeCell ref="CE50:CO50"/>
    <mergeCell ref="CP50:CU50"/>
    <mergeCell ref="CV49:DD49"/>
    <mergeCell ref="DE49:DR49"/>
    <mergeCell ref="DS49:EE49"/>
    <mergeCell ref="CV50:DD50"/>
    <mergeCell ref="DE50:DR50"/>
    <mergeCell ref="DS50:EE50"/>
    <mergeCell ref="EF50:EP50"/>
    <mergeCell ref="EQ50:FB50"/>
    <mergeCell ref="FC50:FS50"/>
    <mergeCell ref="A51:H51"/>
    <mergeCell ref="I51:Q51"/>
    <mergeCell ref="R51:Z51"/>
    <mergeCell ref="AA51:AV51"/>
    <mergeCell ref="AW51:BK51"/>
    <mergeCell ref="BL51:BQ51"/>
    <mergeCell ref="BR51:CD51"/>
    <mergeCell ref="CE51:CO51"/>
    <mergeCell ref="CP51:CU51"/>
    <mergeCell ref="CV51:DD51"/>
    <mergeCell ref="DE51:DR51"/>
    <mergeCell ref="DS51:EE51"/>
    <mergeCell ref="EF51:EP51"/>
    <mergeCell ref="EQ51:FB51"/>
    <mergeCell ref="FC51:FS51"/>
    <mergeCell ref="A50:H50"/>
    <mergeCell ref="I50:Q50"/>
    <mergeCell ref="R50:Z50"/>
    <mergeCell ref="AA50:AV50"/>
    <mergeCell ref="AW50:BK50"/>
    <mergeCell ref="BL50:BQ50"/>
    <mergeCell ref="EQ52:FB52"/>
    <mergeCell ref="FC52:FS52"/>
    <mergeCell ref="A52:H52"/>
    <mergeCell ref="I52:Q52"/>
    <mergeCell ref="R52:Z52"/>
    <mergeCell ref="AA52:AV52"/>
    <mergeCell ref="AW52:BK52"/>
    <mergeCell ref="BL52:BQ52"/>
    <mergeCell ref="BR52:CD52"/>
    <mergeCell ref="CE52:CO52"/>
    <mergeCell ref="CP52:CU52"/>
    <mergeCell ref="CV52:DD52"/>
    <mergeCell ref="CE54:CO54"/>
    <mergeCell ref="CP54:CU54"/>
    <mergeCell ref="DE52:DR52"/>
    <mergeCell ref="DS52:EE52"/>
    <mergeCell ref="EF52:EP52"/>
    <mergeCell ref="CV53:DD53"/>
    <mergeCell ref="DE53:DR53"/>
    <mergeCell ref="DS53:EE53"/>
    <mergeCell ref="EF53:EP53"/>
    <mergeCell ref="CV54:DD54"/>
    <mergeCell ref="DE54:DR54"/>
    <mergeCell ref="DS54:EE54"/>
    <mergeCell ref="EF54:EP54"/>
    <mergeCell ref="EQ54:FB54"/>
    <mergeCell ref="FC54:FS54"/>
    <mergeCell ref="A55:H55"/>
    <mergeCell ref="I55:Q55"/>
    <mergeCell ref="R55:Z55"/>
    <mergeCell ref="AA55:AV55"/>
    <mergeCell ref="AW55:BK55"/>
    <mergeCell ref="BL55:BQ55"/>
    <mergeCell ref="BR55:CD55"/>
    <mergeCell ref="CE55:CO55"/>
    <mergeCell ref="CP55:CU55"/>
    <mergeCell ref="CV55:DD55"/>
    <mergeCell ref="DE55:DR55"/>
    <mergeCell ref="DS55:EE55"/>
    <mergeCell ref="EF55:EP55"/>
    <mergeCell ref="EQ55:FB55"/>
    <mergeCell ref="FC55:FS55"/>
    <mergeCell ref="A54:H54"/>
    <mergeCell ref="I54:Q54"/>
    <mergeCell ref="R54:Z54"/>
    <mergeCell ref="AA54:AV54"/>
    <mergeCell ref="AW54:BK54"/>
    <mergeCell ref="BL54:BQ54"/>
    <mergeCell ref="BR54:CD54"/>
    <mergeCell ref="CV56:DD56"/>
    <mergeCell ref="DE56:DR56"/>
    <mergeCell ref="DS56:EE56"/>
    <mergeCell ref="EF56:EP56"/>
    <mergeCell ref="EQ56:FB56"/>
    <mergeCell ref="FC56:FS56"/>
    <mergeCell ref="A56:H56"/>
    <mergeCell ref="I56:Q56"/>
    <mergeCell ref="R56:Z56"/>
    <mergeCell ref="AA56:AV56"/>
    <mergeCell ref="AW56:BK56"/>
    <mergeCell ref="BL56:BQ56"/>
    <mergeCell ref="BR56:CD56"/>
    <mergeCell ref="CE56:CO56"/>
    <mergeCell ref="CP56:CU56"/>
  </mergeCells>
  <hyperlinks>
    <hyperlink ref="BM8" r:id="rId1"/>
  </hyperlinks>
  <pageMargins left="0.39370078740157483" right="0.39370078740157483" top="0.78740157480314965" bottom="0.39370078740157483" header="0.19685039370078741" footer="0.19685039370078741"/>
  <pageSetup paperSize="9" scale="47" fitToHeight="4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Ольга Ю. Евдокимова</cp:lastModifiedBy>
  <cp:lastPrinted>2014-03-28T11:27:37Z</cp:lastPrinted>
  <dcterms:created xsi:type="dcterms:W3CDTF">2011-01-28T08:18:11Z</dcterms:created>
  <dcterms:modified xsi:type="dcterms:W3CDTF">2015-02-02T12:18:42Z</dcterms:modified>
</cp:coreProperties>
</file>